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D:\Moj disk\SPORT LJUBLJANA -  razpisna dokumentacija za dobavo delovne opreme 2025\"/>
    </mc:Choice>
  </mc:AlternateContent>
  <xr:revisionPtr revIDLastSave="0" documentId="13_ncr:1_{6676FD2E-2F53-4B8D-B985-4326855A34F9}" xr6:coauthVersionLast="47" xr6:coauthVersionMax="47" xr10:uidLastSave="{00000000-0000-0000-0000-000000000000}"/>
  <bookViews>
    <workbookView xWindow="-120" yWindow="-120" windowWidth="29040" windowHeight="18240" activeTab="3" xr2:uid="{00000000-000D-0000-FFFF-FFFF00000000}"/>
  </bookViews>
  <sheets>
    <sheet name="SKLOP 1" sheetId="1" r:id="rId1"/>
    <sheet name="SKLOP 2" sheetId="2" r:id="rId2"/>
    <sheet name="SKLOP 3" sheetId="3" r:id="rId3"/>
    <sheet name="SKLOP 4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8" i="4" l="1"/>
  <c r="E17" i="4"/>
  <c r="E16" i="4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17" i="3"/>
  <c r="E16" i="3"/>
  <c r="E15" i="1"/>
  <c r="E16" i="1"/>
  <c r="E17" i="1"/>
  <c r="E18" i="1"/>
  <c r="G24" i="3" l="1"/>
  <c r="G25" i="3"/>
  <c r="G26" i="3"/>
  <c r="G27" i="3"/>
  <c r="G28" i="3"/>
  <c r="G29" i="3"/>
  <c r="G30" i="3"/>
  <c r="E18" i="2"/>
  <c r="G18" i="2" s="1"/>
  <c r="E19" i="2"/>
  <c r="G19" i="2" s="1"/>
  <c r="E20" i="2"/>
  <c r="G20" i="2" s="1"/>
  <c r="E59" i="1" l="1"/>
  <c r="G59" i="1" s="1"/>
  <c r="E49" i="1"/>
  <c r="G49" i="1" s="1"/>
  <c r="E50" i="1"/>
  <c r="G50" i="1" s="1"/>
  <c r="E51" i="1"/>
  <c r="G51" i="1" s="1"/>
  <c r="E52" i="1"/>
  <c r="G52" i="1" s="1"/>
  <c r="E43" i="1"/>
  <c r="G43" i="1" s="1"/>
  <c r="E36" i="1"/>
  <c r="G36" i="1" s="1"/>
  <c r="E39" i="1"/>
  <c r="G39" i="1" s="1"/>
  <c r="E40" i="1"/>
  <c r="G40" i="1" s="1"/>
  <c r="E37" i="1"/>
  <c r="G37" i="1" s="1"/>
  <c r="E38" i="1"/>
  <c r="G38" i="1" s="1"/>
  <c r="E29" i="1"/>
  <c r="G29" i="1" s="1"/>
  <c r="G30" i="1"/>
  <c r="G16" i="1"/>
  <c r="G17" i="1"/>
  <c r="G18" i="1"/>
  <c r="E19" i="1"/>
  <c r="G19" i="1" l="1"/>
  <c r="E58" i="1"/>
  <c r="G17" i="4" l="1"/>
  <c r="G18" i="4"/>
  <c r="G16" i="4"/>
  <c r="G19" i="3"/>
  <c r="G20" i="3"/>
  <c r="G18" i="3"/>
  <c r="E16" i="2"/>
  <c r="G17" i="3"/>
  <c r="G21" i="3"/>
  <c r="G22" i="3"/>
  <c r="G23" i="3"/>
  <c r="E21" i="2"/>
  <c r="E23" i="2"/>
  <c r="G16" i="3" l="1"/>
  <c r="G31" i="3" s="1"/>
  <c r="E31" i="3"/>
  <c r="E19" i="4"/>
  <c r="E17" i="2"/>
  <c r="G21" i="2"/>
  <c r="E22" i="2"/>
  <c r="G22" i="2" s="1"/>
  <c r="G23" i="2"/>
  <c r="E24" i="2"/>
  <c r="G24" i="2" s="1"/>
  <c r="E20" i="1"/>
  <c r="E21" i="1"/>
  <c r="G21" i="1" s="1"/>
  <c r="E22" i="1"/>
  <c r="G22" i="1" s="1"/>
  <c r="E23" i="1"/>
  <c r="G23" i="1" s="1"/>
  <c r="E24" i="1"/>
  <c r="G24" i="1" s="1"/>
  <c r="E25" i="1"/>
  <c r="G25" i="1" s="1"/>
  <c r="E26" i="1"/>
  <c r="G26" i="1" s="1"/>
  <c r="E27" i="1"/>
  <c r="G27" i="1" s="1"/>
  <c r="E28" i="1"/>
  <c r="G28" i="1" s="1"/>
  <c r="E31" i="1"/>
  <c r="G31" i="1" s="1"/>
  <c r="E32" i="1"/>
  <c r="G32" i="1" s="1"/>
  <c r="E33" i="1"/>
  <c r="G33" i="1" s="1"/>
  <c r="E34" i="1"/>
  <c r="G34" i="1" s="1"/>
  <c r="E35" i="1"/>
  <c r="G35" i="1" s="1"/>
  <c r="E41" i="1"/>
  <c r="G41" i="1" s="1"/>
  <c r="E42" i="1"/>
  <c r="G42" i="1" s="1"/>
  <c r="E44" i="1"/>
  <c r="G44" i="1" s="1"/>
  <c r="E45" i="1"/>
  <c r="G45" i="1" s="1"/>
  <c r="E46" i="1"/>
  <c r="G46" i="1" s="1"/>
  <c r="E47" i="1"/>
  <c r="G47" i="1" s="1"/>
  <c r="E48" i="1"/>
  <c r="G48" i="1" s="1"/>
  <c r="E53" i="1"/>
  <c r="G53" i="1" s="1"/>
  <c r="E54" i="1"/>
  <c r="G54" i="1" s="1"/>
  <c r="E55" i="1"/>
  <c r="G55" i="1" s="1"/>
  <c r="E56" i="1"/>
  <c r="G56" i="1" s="1"/>
  <c r="E57" i="1"/>
  <c r="G57" i="1" s="1"/>
  <c r="G58" i="1"/>
  <c r="G15" i="1"/>
  <c r="G20" i="1" l="1"/>
  <c r="G60" i="1" s="1"/>
  <c r="E60" i="1"/>
  <c r="G19" i="4"/>
  <c r="G17" i="2"/>
  <c r="E25" i="2"/>
  <c r="G16" i="2"/>
  <c r="G25" i="2" l="1"/>
</calcChain>
</file>

<file path=xl/sharedStrings.xml><?xml version="1.0" encoding="utf-8"?>
<sst xmlns="http://schemas.openxmlformats.org/spreadsheetml/2006/main" count="216" uniqueCount="134">
  <si>
    <t>ZAPOREDNA ŠTEVILKA ARTIKLA</t>
  </si>
  <si>
    <t>ARTIKEL</t>
  </si>
  <si>
    <t>PREDVIDENA KOLIČINA/LETNO</t>
  </si>
  <si>
    <t>SKLOP 1: DELOVNA OBLAČILA</t>
  </si>
  <si>
    <t>POLO MAJICA S KRATKIMI ROKAVI: MOŠKA</t>
  </si>
  <si>
    <t>POLO MAJICA S KRATKIMI ROKAVI: ŽENSKA</t>
  </si>
  <si>
    <t>MAJICA Z DOLGIMI ROKAVI: MOŠKA</t>
  </si>
  <si>
    <t>MAJICA Z DOLGIMI ROKAVI: ŽENSKA</t>
  </si>
  <si>
    <t>KAPA S ŠILTOM</t>
  </si>
  <si>
    <t>ZIMSKA KAPA</t>
  </si>
  <si>
    <t>PELERINA-DEŽNI PLAŠČ</t>
  </si>
  <si>
    <t>DEŽNA OBLEKA</t>
  </si>
  <si>
    <t>PODKAPA</t>
  </si>
  <si>
    <t>SKLOP 2: DELOVNA ZAŠČITNA OBUTEV</t>
  </si>
  <si>
    <t>NIZKI DELOVNI ČEVLJI Z ZAŠČITNO KAPICO</t>
  </si>
  <si>
    <t>DELOVNI ČEVLJI ZA ELEKTRIČARJE</t>
  </si>
  <si>
    <t>ZNESEK BREZ DDV</t>
  </si>
  <si>
    <t>DDV</t>
  </si>
  <si>
    <t>CENA Z DDV</t>
  </si>
  <si>
    <t>CENA NA ENOTO (brez ddv)</t>
  </si>
  <si>
    <t>PREDVIDENA KOLIČINA/LETO</t>
  </si>
  <si>
    <t>I.</t>
  </si>
  <si>
    <t>II.</t>
  </si>
  <si>
    <t>III.</t>
  </si>
  <si>
    <t>IV.</t>
  </si>
  <si>
    <t>V.</t>
  </si>
  <si>
    <t>VI.</t>
  </si>
  <si>
    <t>VIII.</t>
  </si>
  <si>
    <t xml:space="preserve">III. </t>
  </si>
  <si>
    <t>VII.</t>
  </si>
  <si>
    <t>IX.</t>
  </si>
  <si>
    <t>X.</t>
  </si>
  <si>
    <t>XI.</t>
  </si>
  <si>
    <t>XII.</t>
  </si>
  <si>
    <t>XIII.</t>
  </si>
  <si>
    <t>XIV.</t>
  </si>
  <si>
    <t>XV.</t>
  </si>
  <si>
    <t>XVII.</t>
  </si>
  <si>
    <t>XVIII.</t>
  </si>
  <si>
    <t>XX.</t>
  </si>
  <si>
    <t>XXII.</t>
  </si>
  <si>
    <t>XXIII.</t>
  </si>
  <si>
    <t>XXV.</t>
  </si>
  <si>
    <t>XXVI.</t>
  </si>
  <si>
    <t>XXVII.</t>
  </si>
  <si>
    <t>XXVIII.</t>
  </si>
  <si>
    <t>VARILNA MASKA</t>
  </si>
  <si>
    <t>POLMASKA</t>
  </si>
  <si>
    <t>Ponudnik</t>
  </si>
  <si>
    <t>Naziv: _____________________________________________</t>
  </si>
  <si>
    <t>Naslov: ____________________________________________</t>
  </si>
  <si>
    <t>ID za DDV: ________________________________________</t>
  </si>
  <si>
    <t>Matična številka: _____________________________________</t>
  </si>
  <si>
    <t>Žig:</t>
  </si>
  <si>
    <t>Ime, priimek zakonitega zastopnika:</t>
  </si>
  <si>
    <t>Datum: _____________________</t>
  </si>
  <si>
    <t>________________________________</t>
  </si>
  <si>
    <t>Podpis zakonitega zastopnika:</t>
  </si>
  <si>
    <t>PREDRAČUN ŠT. __________ ZA JN 03/2025</t>
  </si>
  <si>
    <t>PREŠITA JAKNA: MOŠKA</t>
  </si>
  <si>
    <t>PREŠITA JAKNA: ŽENSKA</t>
  </si>
  <si>
    <t>FLIS JOPA Z DOGIMI ROKAVI: MOŠKA</t>
  </si>
  <si>
    <t>FLIS JOPA Z DOGIMI ROKAVI: ŽENSKA</t>
  </si>
  <si>
    <t>JOPA S KAPUCO -1: MOŠKA</t>
  </si>
  <si>
    <t>JOPA S KAPUCO -1: ŽENSKA</t>
  </si>
  <si>
    <t>JOPA S KAPUCO -2: MOŠKA</t>
  </si>
  <si>
    <t>JOPA S KAPUCO -2: ŽENSKA</t>
  </si>
  <si>
    <t>BREZROKAVNIK: MOŠKI</t>
  </si>
  <si>
    <t>XVI.</t>
  </si>
  <si>
    <t>ZIMSKA DELOVNA JAKNA</t>
  </si>
  <si>
    <t>XIX.</t>
  </si>
  <si>
    <t>XXI.</t>
  </si>
  <si>
    <t>DOLGE DELOVNE HLAČE -1</t>
  </si>
  <si>
    <t>DOLGE DELOVNE HLAČE -2</t>
  </si>
  <si>
    <t>DOLGE DELOVNE HLAČE -3</t>
  </si>
  <si>
    <t>KRATKE DELOVNE HLAČE -1</t>
  </si>
  <si>
    <t>KRATKE DELOVNE HLAČE -2</t>
  </si>
  <si>
    <t>XXIV.</t>
  </si>
  <si>
    <t>XXIX.</t>
  </si>
  <si>
    <t>XXX.</t>
  </si>
  <si>
    <t>XXXI.</t>
  </si>
  <si>
    <t>DELOVNA JOPA -1</t>
  </si>
  <si>
    <t>DELOVNA JOPA -2</t>
  </si>
  <si>
    <t>DELOVNA JOPA -3</t>
  </si>
  <si>
    <t>XXXII.</t>
  </si>
  <si>
    <t>DELOVNE HLAČE - ČISTILKE</t>
  </si>
  <si>
    <t>XXXIII.</t>
  </si>
  <si>
    <t>KLOBUK/SENČNIK</t>
  </si>
  <si>
    <t>TERMO PODPERILO - KOMPLET</t>
  </si>
  <si>
    <t>DOLGE DELOVNE HLAČE - ZIMSKE</t>
  </si>
  <si>
    <t>BREZROKAVNI DELOVNI - TELOVNIK -2</t>
  </si>
  <si>
    <t>BREZROKAVNI DELOVNI - TELOVNIK -1</t>
  </si>
  <si>
    <t>BREZROKAVNIK: ŽENSKI</t>
  </si>
  <si>
    <t>ZIMSKA JAKNA: MOŠKA</t>
  </si>
  <si>
    <t>ZIMSKA JAKNA: ŽENSKA</t>
  </si>
  <si>
    <t>SOFTSHELL JAKNA: ŽENSKA</t>
  </si>
  <si>
    <t>SOFTSHELL JAKNA: MOŠKA</t>
  </si>
  <si>
    <t>SOFTSHELL - DELOVNA JAKNA</t>
  </si>
  <si>
    <t>MAJICA S KRATKIMI ROKAVI -1: MOŠKA</t>
  </si>
  <si>
    <t>MAJICA S KRATKIMI ROKAVI -1: ŽENSKA</t>
  </si>
  <si>
    <t>MAJICA S KRATKIMI ROKAVI -2: MOŠKA</t>
  </si>
  <si>
    <t>MAJICA S KRATKIMI ROKAVI -2: ŽENSKA</t>
  </si>
  <si>
    <t>MAJICA S KRATKIMI ROKAVI -3: MOŠKA</t>
  </si>
  <si>
    <t>MAJICA S KRATKIMI ROKAVI -3: ŽENSKA</t>
  </si>
  <si>
    <t>POLVISOKI DELOVNI ČEVLJI Z ZAŠČITNO KAPICO - ZUNANJE POVRŠINE</t>
  </si>
  <si>
    <t>NIZKI DELOVNI ČEVLJI Z ZAŠČITNO KAPICO - DELO NA LEDU</t>
  </si>
  <si>
    <t>VISOKI DELOVNI ČEVLJI Z ZAŠČITNO KAPICO - ZUNANJE POVRŠINE</t>
  </si>
  <si>
    <t>DELOVNI NATIKAČI</t>
  </si>
  <si>
    <t>DELOVNI ŠKORNJI -2</t>
  </si>
  <si>
    <t>DELOVNI ŠKORNJI -1</t>
  </si>
  <si>
    <t>VISOKI DELOVNI ČEVLJI Z ZAŠČITNO KAPICO - DELO NA LEDU</t>
  </si>
  <si>
    <t>CELOOBRAZNA MASKA</t>
  </si>
  <si>
    <t>FILTRI ZA K POLMASKI</t>
  </si>
  <si>
    <t>OČALA ZA K POLMASKI</t>
  </si>
  <si>
    <t>KOMPLET ZA KOŠNJO S ČELADO (GOZDARSKA ČELADA)</t>
  </si>
  <si>
    <t>ZAŠČITNA ČELADA - GRADBENA ČELADA</t>
  </si>
  <si>
    <t>SAMOSTOJNI GLUŠNIKI</t>
  </si>
  <si>
    <t>ČEPKI ZA UŠESA - PAR</t>
  </si>
  <si>
    <t>ZAŠČITNA OČALA - KOŠNJA</t>
  </si>
  <si>
    <t>DODATNE MREŽE ZA K GOZDARSKI ČELADI - VIZIR - MREŽNI</t>
  </si>
  <si>
    <t>DODATNE MREŽE ZA K GOZDARSKI ČELADI - VIZIR IZ PLEKSI STEKLA</t>
  </si>
  <si>
    <t>ZAŠČITNA MASKA S SLUŠALKAMI IN VIZIRJEM ZA KOŠNJO</t>
  </si>
  <si>
    <t>DODATNE MREŽE ZA K ZAŠČITNI MASKI - VIZIR - MREŽNI</t>
  </si>
  <si>
    <t>DODATNE MREŽE ZA K ZAŠČITNI MASKI - VIZIR IZ PLESKI STEKLA</t>
  </si>
  <si>
    <t>SKLOP 4: OSTALA VAROVALNA ZAŠČITNA OPREMA</t>
  </si>
  <si>
    <t>DELOVNI PAS ZA DELO NA VIŠINI</t>
  </si>
  <si>
    <t>VAROVALNA VRV Z BLAŽILCEM</t>
  </si>
  <si>
    <t>ČELADA ZA DELO NA VIŠINI</t>
  </si>
  <si>
    <t>VII</t>
  </si>
  <si>
    <t>VIII</t>
  </si>
  <si>
    <t xml:space="preserve">SKLOP 3: OPREMA ZA ZAŠČITO GLAVE </t>
  </si>
  <si>
    <t>SKUPNA PONUDBENA VREDNOST:</t>
  </si>
  <si>
    <t>Naziv: ____________________________________________</t>
  </si>
  <si>
    <t>PREDRAČUN ŠT. _________ ZA JN 03/2025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</si>
</sst>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#,##0.00\ &quot;€&quot;;[Red]\-#,##0.00\ &quot;€&quot;"/>
    <numFmt numFmtId="44" formatCode="_-* #,##0.00\ &quot;€&quot;_-;\-* #,##0.00\ &quot;€&quot;_-;_-* &quot;-&quot;??\ &quot;€&quot;_-;_-@_-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0"/>
      <color indexed="8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3" fillId="0" borderId="0"/>
  </cellStyleXfs>
  <cellXfs count="64">
    <xf numFmtId="0" fontId="0" fillId="0" borderId="0" xfId="0"/>
    <xf numFmtId="2" fontId="0" fillId="0" borderId="0" xfId="0" applyNumberFormat="1"/>
    <xf numFmtId="10" fontId="0" fillId="0" borderId="0" xfId="0" applyNumberFormat="1"/>
    <xf numFmtId="0" fontId="1" fillId="2" borderId="0" xfId="1"/>
    <xf numFmtId="2" fontId="1" fillId="2" borderId="0" xfId="1" applyNumberFormat="1"/>
    <xf numFmtId="0" fontId="2" fillId="3" borderId="0" xfId="2"/>
    <xf numFmtId="0" fontId="0" fillId="0" borderId="2" xfId="0" applyBorder="1"/>
    <xf numFmtId="10" fontId="0" fillId="0" borderId="2" xfId="0" applyNumberFormat="1" applyBorder="1"/>
    <xf numFmtId="0" fontId="0" fillId="0" borderId="4" xfId="0" applyBorder="1"/>
    <xf numFmtId="0" fontId="0" fillId="0" borderId="6" xfId="0" applyBorder="1"/>
    <xf numFmtId="2" fontId="0" fillId="0" borderId="6" xfId="0" applyNumberFormat="1" applyBorder="1"/>
    <xf numFmtId="10" fontId="1" fillId="2" borderId="0" xfId="1" applyNumberFormat="1"/>
    <xf numFmtId="8" fontId="0" fillId="0" borderId="6" xfId="0" applyNumberFormat="1" applyBorder="1"/>
    <xf numFmtId="0" fontId="4" fillId="4" borderId="7" xfId="3" applyFont="1" applyFill="1" applyBorder="1" applyProtection="1">
      <protection locked="0"/>
    </xf>
    <xf numFmtId="0" fontId="5" fillId="4" borderId="8" xfId="3" applyFont="1" applyFill="1" applyBorder="1" applyProtection="1">
      <protection locked="0"/>
    </xf>
    <xf numFmtId="0" fontId="5" fillId="4" borderId="9" xfId="3" applyFont="1" applyFill="1" applyBorder="1" applyProtection="1">
      <protection locked="0"/>
    </xf>
    <xf numFmtId="0" fontId="5" fillId="4" borderId="10" xfId="3" applyFont="1" applyFill="1" applyBorder="1" applyProtection="1">
      <protection locked="0"/>
    </xf>
    <xf numFmtId="0" fontId="0" fillId="0" borderId="0" xfId="0" applyAlignment="1">
      <alignment wrapText="1" shrinkToFit="1"/>
    </xf>
    <xf numFmtId="0" fontId="6" fillId="0" borderId="0" xfId="0" applyFont="1" applyAlignment="1">
      <alignment wrapText="1" shrinkToFit="1"/>
    </xf>
    <xf numFmtId="0" fontId="0" fillId="0" borderId="13" xfId="0" applyBorder="1"/>
    <xf numFmtId="10" fontId="0" fillId="0" borderId="13" xfId="0" applyNumberFormat="1" applyBorder="1"/>
    <xf numFmtId="3" fontId="0" fillId="0" borderId="13" xfId="0" applyNumberFormat="1" applyBorder="1"/>
    <xf numFmtId="11" fontId="0" fillId="0" borderId="13" xfId="0" applyNumberFormat="1" applyBorder="1"/>
    <xf numFmtId="0" fontId="0" fillId="0" borderId="14" xfId="0" applyBorder="1"/>
    <xf numFmtId="10" fontId="0" fillId="0" borderId="14" xfId="0" applyNumberFormat="1" applyBorder="1"/>
    <xf numFmtId="44" fontId="0" fillId="0" borderId="13" xfId="0" applyNumberFormat="1" applyBorder="1"/>
    <xf numFmtId="44" fontId="0" fillId="0" borderId="14" xfId="0" applyNumberFormat="1" applyBorder="1"/>
    <xf numFmtId="44" fontId="8" fillId="0" borderId="3" xfId="0" applyNumberFormat="1" applyFont="1" applyBorder="1"/>
    <xf numFmtId="44" fontId="0" fillId="0" borderId="1" xfId="0" applyNumberFormat="1" applyBorder="1"/>
    <xf numFmtId="44" fontId="0" fillId="0" borderId="3" xfId="0" applyNumberFormat="1" applyBorder="1"/>
    <xf numFmtId="44" fontId="0" fillId="0" borderId="17" xfId="0" applyNumberFormat="1" applyBorder="1"/>
    <xf numFmtId="44" fontId="8" fillId="0" borderId="17" xfId="0" applyNumberFormat="1" applyFont="1" applyBorder="1"/>
    <xf numFmtId="11" fontId="0" fillId="0" borderId="19" xfId="0" applyNumberFormat="1" applyBorder="1"/>
    <xf numFmtId="0" fontId="0" fillId="0" borderId="20" xfId="0" applyBorder="1"/>
    <xf numFmtId="10" fontId="0" fillId="0" borderId="20" xfId="0" applyNumberFormat="1" applyBorder="1"/>
    <xf numFmtId="44" fontId="0" fillId="0" borderId="21" xfId="0" applyNumberFormat="1" applyBorder="1"/>
    <xf numFmtId="44" fontId="0" fillId="0" borderId="25" xfId="0" applyNumberFormat="1" applyBorder="1"/>
    <xf numFmtId="0" fontId="0" fillId="0" borderId="21" xfId="0" applyBorder="1"/>
    <xf numFmtId="44" fontId="0" fillId="0" borderId="2" xfId="0" applyNumberFormat="1" applyBorder="1"/>
    <xf numFmtId="10" fontId="0" fillId="0" borderId="4" xfId="0" applyNumberFormat="1" applyBorder="1"/>
    <xf numFmtId="0" fontId="3" fillId="0" borderId="0" xfId="3"/>
    <xf numFmtId="0" fontId="1" fillId="2" borderId="0" xfId="1" applyBorder="1"/>
    <xf numFmtId="2" fontId="1" fillId="2" borderId="0" xfId="1" applyNumberFormat="1" applyBorder="1"/>
    <xf numFmtId="0" fontId="8" fillId="0" borderId="5" xfId="0" applyFont="1" applyBorder="1" applyAlignment="1">
      <alignment wrapText="1"/>
    </xf>
    <xf numFmtId="0" fontId="5" fillId="4" borderId="9" xfId="3" applyFont="1" applyFill="1" applyBorder="1" applyAlignment="1" applyProtection="1">
      <alignment horizontal="left"/>
      <protection locked="0"/>
    </xf>
    <xf numFmtId="0" fontId="5" fillId="4" borderId="10" xfId="3" applyFont="1" applyFill="1" applyBorder="1" applyAlignment="1" applyProtection="1">
      <alignment horizontal="left"/>
      <protection locked="0"/>
    </xf>
    <xf numFmtId="0" fontId="5" fillId="4" borderId="11" xfId="3" applyFont="1" applyFill="1" applyBorder="1" applyAlignment="1" applyProtection="1">
      <alignment horizontal="left"/>
      <protection locked="0"/>
    </xf>
    <xf numFmtId="0" fontId="5" fillId="4" borderId="12" xfId="3" applyFont="1" applyFill="1" applyBorder="1" applyAlignment="1" applyProtection="1">
      <alignment horizontal="left"/>
      <protection locked="0"/>
    </xf>
    <xf numFmtId="0" fontId="8" fillId="0" borderId="1" xfId="0" applyFont="1" applyBorder="1"/>
    <xf numFmtId="0" fontId="0" fillId="0" borderId="2" xfId="0" applyBorder="1"/>
    <xf numFmtId="0" fontId="0" fillId="0" borderId="3" xfId="0" applyBorder="1"/>
    <xf numFmtId="0" fontId="8" fillId="0" borderId="22" xfId="0" applyFont="1" applyBorder="1"/>
    <xf numFmtId="0" fontId="0" fillId="0" borderId="23" xfId="0" applyBorder="1"/>
    <xf numFmtId="0" fontId="0" fillId="0" borderId="24" xfId="0" applyBorder="1"/>
    <xf numFmtId="0" fontId="8" fillId="0" borderId="15" xfId="0" applyFont="1" applyBorder="1"/>
    <xf numFmtId="0" fontId="0" fillId="0" borderId="16" xfId="0" applyBorder="1"/>
    <xf numFmtId="0" fontId="0" fillId="0" borderId="18" xfId="0" applyBorder="1"/>
    <xf numFmtId="2" fontId="0" fillId="0" borderId="13" xfId="0" applyNumberFormat="1" applyBorder="1" applyProtection="1">
      <protection locked="0"/>
    </xf>
    <xf numFmtId="2" fontId="0" fillId="0" borderId="20" xfId="0" applyNumberFormat="1" applyBorder="1" applyProtection="1">
      <protection locked="0"/>
    </xf>
    <xf numFmtId="0" fontId="9" fillId="0" borderId="0" xfId="0" applyFont="1" applyAlignment="1" applyProtection="1">
      <alignment horizontal="center" shrinkToFit="1"/>
      <protection locked="0"/>
    </xf>
    <xf numFmtId="0" fontId="0" fillId="5" borderId="0" xfId="0" applyFill="1" applyProtection="1">
      <protection locked="0"/>
    </xf>
    <xf numFmtId="0" fontId="7" fillId="5" borderId="0" xfId="0" applyFont="1" applyFill="1" applyProtection="1">
      <protection locked="0"/>
    </xf>
    <xf numFmtId="2" fontId="0" fillId="0" borderId="14" xfId="0" applyNumberFormat="1" applyBorder="1" applyProtection="1">
      <protection locked="0"/>
    </xf>
    <xf numFmtId="2" fontId="0" fillId="0" borderId="4" xfId="0" applyNumberFormat="1" applyBorder="1" applyProtection="1">
      <protection locked="0"/>
    </xf>
  </cellXfs>
  <cellStyles count="4">
    <cellStyle name="Dobro" xfId="1" builtinId="26"/>
    <cellStyle name="Navadno" xfId="0" builtinId="0"/>
    <cellStyle name="Navadno 3" xfId="3" xr:uid="{698A7392-7609-4616-8E57-565E38A9BA49}"/>
    <cellStyle name="Nevtralno" xfId="2" builtinId="2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9"/>
  <sheetViews>
    <sheetView topLeftCell="A20" zoomScaleNormal="100" workbookViewId="0">
      <selection activeCell="C51" sqref="C51"/>
    </sheetView>
  </sheetViews>
  <sheetFormatPr defaultRowHeight="15" x14ac:dyDescent="0.25"/>
  <cols>
    <col min="1" max="1" width="35.140625" customWidth="1"/>
    <col min="2" max="2" width="50" customWidth="1"/>
    <col min="3" max="6" width="28.5703125" customWidth="1"/>
    <col min="7" max="7" width="28.5703125" style="1" customWidth="1"/>
  </cols>
  <sheetData>
    <row r="1" spans="1:7" x14ac:dyDescent="0.25">
      <c r="A1" s="13" t="s">
        <v>48</v>
      </c>
      <c r="B1" s="14"/>
    </row>
    <row r="2" spans="1:7" x14ac:dyDescent="0.25">
      <c r="A2" s="44" t="s">
        <v>132</v>
      </c>
      <c r="B2" s="45"/>
    </row>
    <row r="3" spans="1:7" x14ac:dyDescent="0.25">
      <c r="A3" s="15"/>
      <c r="B3" s="16"/>
    </row>
    <row r="4" spans="1:7" x14ac:dyDescent="0.25">
      <c r="A4" s="44" t="s">
        <v>50</v>
      </c>
      <c r="B4" s="45"/>
    </row>
    <row r="5" spans="1:7" x14ac:dyDescent="0.25">
      <c r="A5" s="15"/>
      <c r="B5" s="16"/>
    </row>
    <row r="6" spans="1:7" x14ac:dyDescent="0.25">
      <c r="A6" s="44" t="s">
        <v>51</v>
      </c>
      <c r="B6" s="45"/>
    </row>
    <row r="7" spans="1:7" x14ac:dyDescent="0.25">
      <c r="A7" s="46" t="s">
        <v>52</v>
      </c>
      <c r="B7" s="47"/>
    </row>
    <row r="9" spans="1:7" x14ac:dyDescent="0.25">
      <c r="C9" s="59" t="s">
        <v>58</v>
      </c>
      <c r="D9" s="59"/>
      <c r="E9" s="59"/>
    </row>
    <row r="10" spans="1:7" x14ac:dyDescent="0.25">
      <c r="C10" s="59"/>
      <c r="D10" s="59"/>
      <c r="E10" s="59"/>
    </row>
    <row r="12" spans="1:7" ht="43.15" customHeight="1" x14ac:dyDescent="0.25">
      <c r="A12" s="3" t="s">
        <v>0</v>
      </c>
      <c r="B12" s="3" t="s">
        <v>1</v>
      </c>
      <c r="C12" s="3" t="s">
        <v>2</v>
      </c>
      <c r="D12" s="3" t="s">
        <v>19</v>
      </c>
      <c r="E12" s="3" t="s">
        <v>16</v>
      </c>
      <c r="F12" s="3" t="s">
        <v>17</v>
      </c>
      <c r="G12" s="4" t="s">
        <v>18</v>
      </c>
    </row>
    <row r="14" spans="1:7" x14ac:dyDescent="0.25">
      <c r="A14" s="5" t="s">
        <v>3</v>
      </c>
    </row>
    <row r="15" spans="1:7" x14ac:dyDescent="0.25">
      <c r="A15" s="22" t="s">
        <v>21</v>
      </c>
      <c r="B15" s="19" t="s">
        <v>98</v>
      </c>
      <c r="C15" s="19">
        <v>1000</v>
      </c>
      <c r="D15" s="57"/>
      <c r="E15" s="25">
        <f>C15*D15</f>
        <v>0</v>
      </c>
      <c r="F15" s="20">
        <v>0.22</v>
      </c>
      <c r="G15" s="25">
        <f>E15+(0.22*E15)</f>
        <v>0</v>
      </c>
    </row>
    <row r="16" spans="1:7" x14ac:dyDescent="0.25">
      <c r="A16" s="22"/>
      <c r="B16" s="19" t="s">
        <v>99</v>
      </c>
      <c r="C16" s="19">
        <v>300</v>
      </c>
      <c r="D16" s="57"/>
      <c r="E16" s="25">
        <f t="shared" ref="E16:E19" si="0">C16*D16</f>
        <v>0</v>
      </c>
      <c r="F16" s="20">
        <v>0.22</v>
      </c>
      <c r="G16" s="25">
        <f t="shared" ref="G16:G19" si="1">E16+(0.22*E16)</f>
        <v>0</v>
      </c>
    </row>
    <row r="17" spans="1:7" x14ac:dyDescent="0.25">
      <c r="A17" s="22" t="s">
        <v>22</v>
      </c>
      <c r="B17" s="19" t="s">
        <v>100</v>
      </c>
      <c r="C17" s="19">
        <v>200</v>
      </c>
      <c r="D17" s="57"/>
      <c r="E17" s="25">
        <f t="shared" si="0"/>
        <v>0</v>
      </c>
      <c r="F17" s="20">
        <v>0.22</v>
      </c>
      <c r="G17" s="25">
        <f t="shared" si="1"/>
        <v>0</v>
      </c>
    </row>
    <row r="18" spans="1:7" x14ac:dyDescent="0.25">
      <c r="A18" s="22"/>
      <c r="B18" s="19" t="s">
        <v>101</v>
      </c>
      <c r="C18" s="19">
        <v>300</v>
      </c>
      <c r="D18" s="57"/>
      <c r="E18" s="25">
        <f t="shared" si="0"/>
        <v>0</v>
      </c>
      <c r="F18" s="20">
        <v>0.22</v>
      </c>
      <c r="G18" s="25">
        <f t="shared" si="1"/>
        <v>0</v>
      </c>
    </row>
    <row r="19" spans="1:7" x14ac:dyDescent="0.25">
      <c r="A19" s="22" t="s">
        <v>28</v>
      </c>
      <c r="B19" s="19" t="s">
        <v>102</v>
      </c>
      <c r="C19" s="19">
        <v>500</v>
      </c>
      <c r="D19" s="57"/>
      <c r="E19" s="25">
        <f t="shared" si="0"/>
        <v>0</v>
      </c>
      <c r="F19" s="20">
        <v>0.22</v>
      </c>
      <c r="G19" s="25">
        <f t="shared" si="1"/>
        <v>0</v>
      </c>
    </row>
    <row r="20" spans="1:7" x14ac:dyDescent="0.25">
      <c r="A20" s="22"/>
      <c r="B20" s="19" t="s">
        <v>103</v>
      </c>
      <c r="C20" s="19">
        <v>500</v>
      </c>
      <c r="D20" s="57"/>
      <c r="E20" s="25">
        <f t="shared" ref="E20:E59" si="2">C20*D20</f>
        <v>0</v>
      </c>
      <c r="F20" s="20">
        <v>0.22</v>
      </c>
      <c r="G20" s="25">
        <f>E20+(0.22*E20)</f>
        <v>0</v>
      </c>
    </row>
    <row r="21" spans="1:7" x14ac:dyDescent="0.25">
      <c r="A21" s="22" t="s">
        <v>24</v>
      </c>
      <c r="B21" s="19" t="s">
        <v>4</v>
      </c>
      <c r="C21" s="19">
        <v>60</v>
      </c>
      <c r="D21" s="57"/>
      <c r="E21" s="25">
        <f t="shared" si="2"/>
        <v>0</v>
      </c>
      <c r="F21" s="20">
        <v>0.22</v>
      </c>
      <c r="G21" s="25">
        <f t="shared" ref="G21:G59" si="3">E21+(0.22*E21)</f>
        <v>0</v>
      </c>
    </row>
    <row r="22" spans="1:7" x14ac:dyDescent="0.25">
      <c r="A22" s="22"/>
      <c r="B22" s="19" t="s">
        <v>5</v>
      </c>
      <c r="C22" s="19">
        <v>60</v>
      </c>
      <c r="D22" s="57"/>
      <c r="E22" s="25">
        <f t="shared" si="2"/>
        <v>0</v>
      </c>
      <c r="F22" s="20">
        <v>0.22</v>
      </c>
      <c r="G22" s="25">
        <f t="shared" si="3"/>
        <v>0</v>
      </c>
    </row>
    <row r="23" spans="1:7" x14ac:dyDescent="0.25">
      <c r="A23" s="22" t="s">
        <v>25</v>
      </c>
      <c r="B23" s="19" t="s">
        <v>6</v>
      </c>
      <c r="C23" s="19">
        <v>50</v>
      </c>
      <c r="D23" s="57"/>
      <c r="E23" s="25">
        <f t="shared" si="2"/>
        <v>0</v>
      </c>
      <c r="F23" s="20">
        <v>0.22</v>
      </c>
      <c r="G23" s="25">
        <f t="shared" si="3"/>
        <v>0</v>
      </c>
    </row>
    <row r="24" spans="1:7" x14ac:dyDescent="0.25">
      <c r="A24" s="22"/>
      <c r="B24" s="19" t="s">
        <v>7</v>
      </c>
      <c r="C24" s="19">
        <v>50</v>
      </c>
      <c r="D24" s="57"/>
      <c r="E24" s="25">
        <f t="shared" si="2"/>
        <v>0</v>
      </c>
      <c r="F24" s="20">
        <v>0.22</v>
      </c>
      <c r="G24" s="25">
        <f t="shared" si="3"/>
        <v>0</v>
      </c>
    </row>
    <row r="25" spans="1:7" x14ac:dyDescent="0.25">
      <c r="A25" s="22" t="s">
        <v>26</v>
      </c>
      <c r="B25" s="19" t="s">
        <v>96</v>
      </c>
      <c r="C25" s="19">
        <v>20</v>
      </c>
      <c r="D25" s="57"/>
      <c r="E25" s="25">
        <f t="shared" si="2"/>
        <v>0</v>
      </c>
      <c r="F25" s="20">
        <v>0.22</v>
      </c>
      <c r="G25" s="25">
        <f t="shared" si="3"/>
        <v>0</v>
      </c>
    </row>
    <row r="26" spans="1:7" x14ac:dyDescent="0.25">
      <c r="A26" s="22"/>
      <c r="B26" s="19" t="s">
        <v>95</v>
      </c>
      <c r="C26" s="19">
        <v>20</v>
      </c>
      <c r="D26" s="57"/>
      <c r="E26" s="25">
        <f t="shared" si="2"/>
        <v>0</v>
      </c>
      <c r="F26" s="20">
        <v>0.22</v>
      </c>
      <c r="G26" s="25">
        <f t="shared" si="3"/>
        <v>0</v>
      </c>
    </row>
    <row r="27" spans="1:7" x14ac:dyDescent="0.25">
      <c r="A27" s="22" t="s">
        <v>29</v>
      </c>
      <c r="B27" s="19" t="s">
        <v>93</v>
      </c>
      <c r="C27" s="19">
        <v>20</v>
      </c>
      <c r="D27" s="57"/>
      <c r="E27" s="25">
        <f t="shared" si="2"/>
        <v>0</v>
      </c>
      <c r="F27" s="20">
        <v>0.22</v>
      </c>
      <c r="G27" s="25">
        <f t="shared" si="3"/>
        <v>0</v>
      </c>
    </row>
    <row r="28" spans="1:7" x14ac:dyDescent="0.25">
      <c r="A28" s="22"/>
      <c r="B28" s="19" t="s">
        <v>94</v>
      </c>
      <c r="C28" s="19">
        <v>20</v>
      </c>
      <c r="D28" s="57"/>
      <c r="E28" s="25">
        <f t="shared" si="2"/>
        <v>0</v>
      </c>
      <c r="F28" s="20">
        <v>0.22</v>
      </c>
      <c r="G28" s="25">
        <f t="shared" si="3"/>
        <v>0</v>
      </c>
    </row>
    <row r="29" spans="1:7" x14ac:dyDescent="0.25">
      <c r="A29" s="22" t="s">
        <v>27</v>
      </c>
      <c r="B29" s="19" t="s">
        <v>59</v>
      </c>
      <c r="C29" s="19">
        <v>20</v>
      </c>
      <c r="D29" s="57"/>
      <c r="E29" s="25">
        <f t="shared" si="2"/>
        <v>0</v>
      </c>
      <c r="F29" s="20">
        <v>0.22</v>
      </c>
      <c r="G29" s="25">
        <f t="shared" si="3"/>
        <v>0</v>
      </c>
    </row>
    <row r="30" spans="1:7" x14ac:dyDescent="0.25">
      <c r="A30" s="22"/>
      <c r="B30" s="19" t="s">
        <v>60</v>
      </c>
      <c r="C30" s="19">
        <v>20</v>
      </c>
      <c r="D30" s="57"/>
      <c r="E30" s="25">
        <v>0</v>
      </c>
      <c r="F30" s="20">
        <v>0.22</v>
      </c>
      <c r="G30" s="25">
        <f t="shared" si="3"/>
        <v>0</v>
      </c>
    </row>
    <row r="31" spans="1:7" x14ac:dyDescent="0.25">
      <c r="A31" s="22" t="s">
        <v>30</v>
      </c>
      <c r="B31" s="19" t="s">
        <v>8</v>
      </c>
      <c r="C31" s="19">
        <v>60</v>
      </c>
      <c r="D31" s="57"/>
      <c r="E31" s="25">
        <f t="shared" si="2"/>
        <v>0</v>
      </c>
      <c r="F31" s="20">
        <v>0.22</v>
      </c>
      <c r="G31" s="25">
        <f t="shared" si="3"/>
        <v>0</v>
      </c>
    </row>
    <row r="32" spans="1:7" x14ac:dyDescent="0.25">
      <c r="A32" s="22" t="s">
        <v>31</v>
      </c>
      <c r="B32" s="19" t="s">
        <v>9</v>
      </c>
      <c r="C32" s="19">
        <v>60</v>
      </c>
      <c r="D32" s="57"/>
      <c r="E32" s="25">
        <f t="shared" si="2"/>
        <v>0</v>
      </c>
      <c r="F32" s="20">
        <v>0.22</v>
      </c>
      <c r="G32" s="25">
        <f t="shared" si="3"/>
        <v>0</v>
      </c>
    </row>
    <row r="33" spans="1:7" x14ac:dyDescent="0.25">
      <c r="A33" s="22" t="s">
        <v>32</v>
      </c>
      <c r="B33" s="19" t="s">
        <v>61</v>
      </c>
      <c r="C33" s="19">
        <v>80</v>
      </c>
      <c r="D33" s="57"/>
      <c r="E33" s="25">
        <f t="shared" si="2"/>
        <v>0</v>
      </c>
      <c r="F33" s="20">
        <v>0.22</v>
      </c>
      <c r="G33" s="25">
        <f t="shared" si="3"/>
        <v>0</v>
      </c>
    </row>
    <row r="34" spans="1:7" x14ac:dyDescent="0.25">
      <c r="A34" s="22"/>
      <c r="B34" s="19" t="s">
        <v>62</v>
      </c>
      <c r="C34" s="19">
        <v>30</v>
      </c>
      <c r="D34" s="57"/>
      <c r="E34" s="25">
        <f t="shared" si="2"/>
        <v>0</v>
      </c>
      <c r="F34" s="20">
        <v>0.22</v>
      </c>
      <c r="G34" s="25">
        <f t="shared" si="3"/>
        <v>0</v>
      </c>
    </row>
    <row r="35" spans="1:7" x14ac:dyDescent="0.25">
      <c r="A35" s="22" t="s">
        <v>33</v>
      </c>
      <c r="B35" s="19" t="s">
        <v>67</v>
      </c>
      <c r="C35" s="19">
        <v>20</v>
      </c>
      <c r="D35" s="57"/>
      <c r="E35" s="25">
        <f t="shared" si="2"/>
        <v>0</v>
      </c>
      <c r="F35" s="20">
        <v>0.22</v>
      </c>
      <c r="G35" s="25">
        <f t="shared" si="3"/>
        <v>0</v>
      </c>
    </row>
    <row r="36" spans="1:7" x14ac:dyDescent="0.25">
      <c r="A36" s="22"/>
      <c r="B36" s="19" t="s">
        <v>92</v>
      </c>
      <c r="C36" s="19">
        <v>20</v>
      </c>
      <c r="D36" s="57"/>
      <c r="E36" s="25">
        <f t="shared" si="2"/>
        <v>0</v>
      </c>
      <c r="F36" s="20">
        <v>0.22</v>
      </c>
      <c r="G36" s="25">
        <f t="shared" si="3"/>
        <v>0</v>
      </c>
    </row>
    <row r="37" spans="1:7" x14ac:dyDescent="0.25">
      <c r="A37" s="22" t="s">
        <v>34</v>
      </c>
      <c r="B37" s="19" t="s">
        <v>63</v>
      </c>
      <c r="C37" s="19">
        <v>40</v>
      </c>
      <c r="D37" s="57"/>
      <c r="E37" s="25">
        <f t="shared" si="2"/>
        <v>0</v>
      </c>
      <c r="F37" s="20">
        <v>0.22</v>
      </c>
      <c r="G37" s="25">
        <f t="shared" si="3"/>
        <v>0</v>
      </c>
    </row>
    <row r="38" spans="1:7" x14ac:dyDescent="0.25">
      <c r="A38" s="22"/>
      <c r="B38" s="19" t="s">
        <v>64</v>
      </c>
      <c r="C38" s="19">
        <v>50</v>
      </c>
      <c r="D38" s="57"/>
      <c r="E38" s="25">
        <f t="shared" si="2"/>
        <v>0</v>
      </c>
      <c r="F38" s="20">
        <v>0.22</v>
      </c>
      <c r="G38" s="25">
        <f t="shared" si="3"/>
        <v>0</v>
      </c>
    </row>
    <row r="39" spans="1:7" x14ac:dyDescent="0.25">
      <c r="A39" s="22" t="s">
        <v>35</v>
      </c>
      <c r="B39" s="19" t="s">
        <v>65</v>
      </c>
      <c r="C39" s="19">
        <v>20</v>
      </c>
      <c r="D39" s="57"/>
      <c r="E39" s="25">
        <f t="shared" si="2"/>
        <v>0</v>
      </c>
      <c r="F39" s="20">
        <v>0.22</v>
      </c>
      <c r="G39" s="25">
        <f t="shared" si="3"/>
        <v>0</v>
      </c>
    </row>
    <row r="40" spans="1:7" x14ac:dyDescent="0.25">
      <c r="A40" s="22"/>
      <c r="B40" s="19" t="s">
        <v>66</v>
      </c>
      <c r="C40" s="19">
        <v>20</v>
      </c>
      <c r="D40" s="57"/>
      <c r="E40" s="25">
        <f t="shared" si="2"/>
        <v>0</v>
      </c>
      <c r="F40" s="20">
        <v>0.22</v>
      </c>
      <c r="G40" s="25">
        <f t="shared" si="3"/>
        <v>0</v>
      </c>
    </row>
    <row r="41" spans="1:7" x14ac:dyDescent="0.25">
      <c r="A41" s="22" t="s">
        <v>36</v>
      </c>
      <c r="B41" s="19" t="s">
        <v>97</v>
      </c>
      <c r="C41" s="19">
        <v>35</v>
      </c>
      <c r="D41" s="57"/>
      <c r="E41" s="25">
        <f t="shared" si="2"/>
        <v>0</v>
      </c>
      <c r="F41" s="20">
        <v>0.22</v>
      </c>
      <c r="G41" s="25">
        <f t="shared" si="3"/>
        <v>0</v>
      </c>
    </row>
    <row r="42" spans="1:7" x14ac:dyDescent="0.25">
      <c r="A42" s="22" t="s">
        <v>68</v>
      </c>
      <c r="B42" s="19" t="s">
        <v>91</v>
      </c>
      <c r="C42" s="19">
        <v>20</v>
      </c>
      <c r="D42" s="57"/>
      <c r="E42" s="25">
        <f t="shared" si="2"/>
        <v>0</v>
      </c>
      <c r="F42" s="20">
        <v>0.22</v>
      </c>
      <c r="G42" s="25">
        <f t="shared" si="3"/>
        <v>0</v>
      </c>
    </row>
    <row r="43" spans="1:7" x14ac:dyDescent="0.25">
      <c r="A43" s="22" t="s">
        <v>37</v>
      </c>
      <c r="B43" s="19" t="s">
        <v>90</v>
      </c>
      <c r="C43" s="19">
        <v>10</v>
      </c>
      <c r="D43" s="57"/>
      <c r="E43" s="25">
        <f t="shared" si="2"/>
        <v>0</v>
      </c>
      <c r="F43" s="20">
        <v>0.22</v>
      </c>
      <c r="G43" s="25">
        <f t="shared" si="3"/>
        <v>0</v>
      </c>
    </row>
    <row r="44" spans="1:7" x14ac:dyDescent="0.25">
      <c r="A44" s="22" t="s">
        <v>38</v>
      </c>
      <c r="B44" s="19" t="s">
        <v>69</v>
      </c>
      <c r="C44" s="19">
        <v>20</v>
      </c>
      <c r="D44" s="57"/>
      <c r="E44" s="25">
        <f t="shared" si="2"/>
        <v>0</v>
      </c>
      <c r="F44" s="20">
        <v>0.22</v>
      </c>
      <c r="G44" s="25">
        <f t="shared" si="3"/>
        <v>0</v>
      </c>
    </row>
    <row r="45" spans="1:7" x14ac:dyDescent="0.25">
      <c r="A45" s="22" t="s">
        <v>70</v>
      </c>
      <c r="B45" s="19" t="s">
        <v>10</v>
      </c>
      <c r="C45" s="19">
        <v>15</v>
      </c>
      <c r="D45" s="57"/>
      <c r="E45" s="25">
        <f t="shared" si="2"/>
        <v>0</v>
      </c>
      <c r="F45" s="20">
        <v>0.22</v>
      </c>
      <c r="G45" s="25">
        <f t="shared" si="3"/>
        <v>0</v>
      </c>
    </row>
    <row r="46" spans="1:7" x14ac:dyDescent="0.25">
      <c r="A46" s="22" t="s">
        <v>39</v>
      </c>
      <c r="B46" s="19" t="s">
        <v>11</v>
      </c>
      <c r="C46" s="19">
        <v>15</v>
      </c>
      <c r="D46" s="57"/>
      <c r="E46" s="25">
        <f t="shared" si="2"/>
        <v>0</v>
      </c>
      <c r="F46" s="20">
        <v>0.22</v>
      </c>
      <c r="G46" s="25">
        <f t="shared" si="3"/>
        <v>0</v>
      </c>
    </row>
    <row r="47" spans="1:7" x14ac:dyDescent="0.25">
      <c r="A47" s="22" t="s">
        <v>71</v>
      </c>
      <c r="B47" s="19" t="s">
        <v>12</v>
      </c>
      <c r="C47" s="19">
        <v>5</v>
      </c>
      <c r="D47" s="57"/>
      <c r="E47" s="25">
        <f t="shared" si="2"/>
        <v>0</v>
      </c>
      <c r="F47" s="20">
        <v>0.22</v>
      </c>
      <c r="G47" s="25">
        <f t="shared" si="3"/>
        <v>0</v>
      </c>
    </row>
    <row r="48" spans="1:7" x14ac:dyDescent="0.25">
      <c r="A48" s="22" t="s">
        <v>40</v>
      </c>
      <c r="B48" s="19" t="s">
        <v>72</v>
      </c>
      <c r="C48" s="19">
        <v>60</v>
      </c>
      <c r="D48" s="57"/>
      <c r="E48" s="25">
        <f t="shared" si="2"/>
        <v>0</v>
      </c>
      <c r="F48" s="20">
        <v>0.22</v>
      </c>
      <c r="G48" s="25">
        <f t="shared" si="3"/>
        <v>0</v>
      </c>
    </row>
    <row r="49" spans="1:7" x14ac:dyDescent="0.25">
      <c r="A49" s="22" t="s">
        <v>41</v>
      </c>
      <c r="B49" s="19" t="s">
        <v>73</v>
      </c>
      <c r="C49" s="19">
        <v>30</v>
      </c>
      <c r="D49" s="57"/>
      <c r="E49" s="25">
        <f t="shared" si="2"/>
        <v>0</v>
      </c>
      <c r="F49" s="20">
        <v>0.22</v>
      </c>
      <c r="G49" s="25">
        <f t="shared" si="3"/>
        <v>0</v>
      </c>
    </row>
    <row r="50" spans="1:7" x14ac:dyDescent="0.25">
      <c r="A50" s="22" t="s">
        <v>77</v>
      </c>
      <c r="B50" s="19" t="s">
        <v>74</v>
      </c>
      <c r="C50" s="19">
        <v>30</v>
      </c>
      <c r="D50" s="57"/>
      <c r="E50" s="25">
        <f t="shared" si="2"/>
        <v>0</v>
      </c>
      <c r="F50" s="20">
        <v>0.22</v>
      </c>
      <c r="G50" s="25">
        <f t="shared" si="3"/>
        <v>0</v>
      </c>
    </row>
    <row r="51" spans="1:7" x14ac:dyDescent="0.25">
      <c r="A51" s="22" t="s">
        <v>42</v>
      </c>
      <c r="B51" s="19" t="s">
        <v>75</v>
      </c>
      <c r="C51" s="19">
        <v>30</v>
      </c>
      <c r="D51" s="57"/>
      <c r="E51" s="25">
        <f t="shared" si="2"/>
        <v>0</v>
      </c>
      <c r="F51" s="20">
        <v>0.22</v>
      </c>
      <c r="G51" s="25">
        <f t="shared" si="3"/>
        <v>0</v>
      </c>
    </row>
    <row r="52" spans="1:7" x14ac:dyDescent="0.25">
      <c r="A52" s="22" t="s">
        <v>43</v>
      </c>
      <c r="B52" s="19" t="s">
        <v>76</v>
      </c>
      <c r="C52" s="19">
        <v>20</v>
      </c>
      <c r="D52" s="57"/>
      <c r="E52" s="25">
        <f t="shared" si="2"/>
        <v>0</v>
      </c>
      <c r="F52" s="20">
        <v>0.22</v>
      </c>
      <c r="G52" s="25">
        <f t="shared" si="3"/>
        <v>0</v>
      </c>
    </row>
    <row r="53" spans="1:7" x14ac:dyDescent="0.25">
      <c r="A53" s="22" t="s">
        <v>44</v>
      </c>
      <c r="B53" s="19" t="s">
        <v>81</v>
      </c>
      <c r="C53" s="19">
        <v>20</v>
      </c>
      <c r="D53" s="57"/>
      <c r="E53" s="25">
        <f t="shared" si="2"/>
        <v>0</v>
      </c>
      <c r="F53" s="20">
        <v>0.22</v>
      </c>
      <c r="G53" s="25">
        <f t="shared" si="3"/>
        <v>0</v>
      </c>
    </row>
    <row r="54" spans="1:7" x14ac:dyDescent="0.25">
      <c r="A54" s="22" t="s">
        <v>45</v>
      </c>
      <c r="B54" s="19" t="s">
        <v>82</v>
      </c>
      <c r="C54" s="19">
        <v>20</v>
      </c>
      <c r="D54" s="57"/>
      <c r="E54" s="25">
        <f t="shared" si="2"/>
        <v>0</v>
      </c>
      <c r="F54" s="20">
        <v>0.22</v>
      </c>
      <c r="G54" s="25">
        <f t="shared" si="3"/>
        <v>0</v>
      </c>
    </row>
    <row r="55" spans="1:7" x14ac:dyDescent="0.25">
      <c r="A55" s="22" t="s">
        <v>78</v>
      </c>
      <c r="B55" s="19" t="s">
        <v>83</v>
      </c>
      <c r="C55" s="19">
        <v>20</v>
      </c>
      <c r="D55" s="57"/>
      <c r="E55" s="25">
        <f t="shared" si="2"/>
        <v>0</v>
      </c>
      <c r="F55" s="20">
        <v>0.22</v>
      </c>
      <c r="G55" s="25">
        <f t="shared" si="3"/>
        <v>0</v>
      </c>
    </row>
    <row r="56" spans="1:7" x14ac:dyDescent="0.25">
      <c r="A56" s="22" t="s">
        <v>79</v>
      </c>
      <c r="B56" s="19" t="s">
        <v>89</v>
      </c>
      <c r="C56" s="19">
        <v>20</v>
      </c>
      <c r="D56" s="57"/>
      <c r="E56" s="25">
        <f t="shared" si="2"/>
        <v>0</v>
      </c>
      <c r="F56" s="20">
        <v>0.22</v>
      </c>
      <c r="G56" s="25">
        <f t="shared" si="3"/>
        <v>0</v>
      </c>
    </row>
    <row r="57" spans="1:7" x14ac:dyDescent="0.25">
      <c r="A57" s="22" t="s">
        <v>80</v>
      </c>
      <c r="B57" s="19" t="s">
        <v>88</v>
      </c>
      <c r="C57" s="19">
        <v>20</v>
      </c>
      <c r="D57" s="57"/>
      <c r="E57" s="25">
        <f t="shared" si="2"/>
        <v>0</v>
      </c>
      <c r="F57" s="20">
        <v>0.22</v>
      </c>
      <c r="G57" s="25">
        <f t="shared" si="3"/>
        <v>0</v>
      </c>
    </row>
    <row r="58" spans="1:7" x14ac:dyDescent="0.25">
      <c r="A58" s="22" t="s">
        <v>84</v>
      </c>
      <c r="B58" s="19" t="s">
        <v>85</v>
      </c>
      <c r="C58" s="19">
        <v>20</v>
      </c>
      <c r="D58" s="57"/>
      <c r="E58" s="25">
        <f t="shared" si="2"/>
        <v>0</v>
      </c>
      <c r="F58" s="20">
        <v>0.22</v>
      </c>
      <c r="G58" s="25">
        <f t="shared" si="3"/>
        <v>0</v>
      </c>
    </row>
    <row r="59" spans="1:7" ht="15.75" thickBot="1" x14ac:dyDescent="0.3">
      <c r="A59" s="32" t="s">
        <v>86</v>
      </c>
      <c r="B59" s="33" t="s">
        <v>87</v>
      </c>
      <c r="C59" s="33">
        <v>20</v>
      </c>
      <c r="D59" s="58"/>
      <c r="E59" s="35">
        <f t="shared" si="2"/>
        <v>0</v>
      </c>
      <c r="F59" s="34">
        <v>0.22</v>
      </c>
      <c r="G59" s="25">
        <f t="shared" si="3"/>
        <v>0</v>
      </c>
    </row>
    <row r="60" spans="1:7" ht="30.75" customHeight="1" x14ac:dyDescent="0.25">
      <c r="A60" s="48" t="s">
        <v>131</v>
      </c>
      <c r="B60" s="49"/>
      <c r="C60" s="49"/>
      <c r="D60" s="50"/>
      <c r="E60" s="31">
        <f>SUM(E15:E59)</f>
        <v>0</v>
      </c>
      <c r="F60" s="6"/>
      <c r="G60" s="27">
        <f>SUM(G15:G59)</f>
        <v>0</v>
      </c>
    </row>
    <row r="62" spans="1:7" x14ac:dyDescent="0.25">
      <c r="A62" s="60"/>
      <c r="B62" s="61"/>
      <c r="C62" s="61" t="s">
        <v>53</v>
      </c>
      <c r="D62" s="61"/>
      <c r="E62" s="61" t="s">
        <v>54</v>
      </c>
      <c r="F62" s="61"/>
      <c r="G62" s="61"/>
    </row>
    <row r="63" spans="1:7" x14ac:dyDescent="0.25">
      <c r="A63" s="60"/>
      <c r="B63" s="61" t="s">
        <v>55</v>
      </c>
      <c r="C63" s="61"/>
      <c r="D63" s="61"/>
      <c r="E63" s="61" t="s">
        <v>56</v>
      </c>
      <c r="F63" s="61"/>
      <c r="G63" s="61"/>
    </row>
    <row r="64" spans="1:7" x14ac:dyDescent="0.25">
      <c r="A64" s="60"/>
      <c r="B64" s="61"/>
      <c r="C64" s="61"/>
      <c r="D64" s="61"/>
      <c r="E64" s="61" t="s">
        <v>57</v>
      </c>
      <c r="F64" s="61"/>
      <c r="G64" s="61"/>
    </row>
    <row r="65" spans="1:8" x14ac:dyDescent="0.25">
      <c r="A65" s="60"/>
      <c r="B65" s="61"/>
      <c r="C65" s="61"/>
      <c r="D65" s="61"/>
      <c r="E65" s="61" t="s">
        <v>56</v>
      </c>
      <c r="F65" s="61"/>
      <c r="G65" s="61"/>
    </row>
    <row r="66" spans="1:8" x14ac:dyDescent="0.25">
      <c r="A66" s="60"/>
      <c r="B66" s="61"/>
      <c r="C66" s="61"/>
      <c r="D66" s="61"/>
      <c r="E66" s="61"/>
      <c r="F66" s="61"/>
      <c r="G66" s="61"/>
    </row>
    <row r="67" spans="1:8" x14ac:dyDescent="0.25">
      <c r="A67" s="17"/>
      <c r="C67" s="17"/>
      <c r="D67" s="17"/>
      <c r="E67" s="17"/>
      <c r="F67" s="17"/>
      <c r="G67" s="17"/>
      <c r="H67" s="17"/>
    </row>
    <row r="68" spans="1:8" x14ac:dyDescent="0.25">
      <c r="A68" s="17"/>
      <c r="B68" s="17"/>
      <c r="C68" s="17"/>
      <c r="D68" s="17"/>
      <c r="E68" s="17"/>
      <c r="F68" s="17"/>
      <c r="G68" s="17"/>
      <c r="H68" s="17"/>
    </row>
    <row r="69" spans="1:8" x14ac:dyDescent="0.25">
      <c r="A69" s="17"/>
      <c r="B69" s="17"/>
      <c r="C69" s="17"/>
      <c r="D69" s="17"/>
      <c r="E69" s="17"/>
      <c r="F69" s="17"/>
      <c r="G69" s="17"/>
      <c r="H69" s="17"/>
    </row>
  </sheetData>
  <sheetProtection algorithmName="SHA-512" hashValue="FZGT6U+0r5pTyM31k6iKJcPm8NSSOE2H6pxRBIzqJa5SpjSR9Bk9n7XVLT4GdrEU44dZ5P8oSXvv8+M9s4dkCA==" saltValue="4wwvFhiNSAS+nnROqclPVg==" spinCount="100000" sheet="1" objects="1" scenarios="1"/>
  <mergeCells count="6">
    <mergeCell ref="A60:D60"/>
    <mergeCell ref="C9:E10"/>
    <mergeCell ref="A2:B2"/>
    <mergeCell ref="A4:B4"/>
    <mergeCell ref="A6:B6"/>
    <mergeCell ref="A7:B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2"/>
  <sheetViews>
    <sheetView zoomScaleNormal="100" workbookViewId="0">
      <selection activeCell="G16" sqref="G16"/>
    </sheetView>
  </sheetViews>
  <sheetFormatPr defaultRowHeight="15" x14ac:dyDescent="0.25"/>
  <cols>
    <col min="1" max="1" width="35.140625" customWidth="1"/>
    <col min="2" max="2" width="50" customWidth="1"/>
    <col min="3" max="3" width="28.5703125" customWidth="1"/>
    <col min="4" max="4" width="25.28515625" style="1" customWidth="1"/>
    <col min="5" max="5" width="17.28515625" customWidth="1"/>
    <col min="6" max="6" width="18.42578125" style="2" customWidth="1"/>
    <col min="7" max="7" width="17.140625" customWidth="1"/>
  </cols>
  <sheetData>
    <row r="1" spans="1:7" x14ac:dyDescent="0.25">
      <c r="A1" s="13" t="s">
        <v>48</v>
      </c>
      <c r="B1" s="14"/>
    </row>
    <row r="2" spans="1:7" x14ac:dyDescent="0.25">
      <c r="A2" s="44" t="s">
        <v>49</v>
      </c>
      <c r="B2" s="45"/>
    </row>
    <row r="3" spans="1:7" x14ac:dyDescent="0.25">
      <c r="A3" s="15"/>
      <c r="B3" s="16"/>
    </row>
    <row r="4" spans="1:7" x14ac:dyDescent="0.25">
      <c r="A4" s="44" t="s">
        <v>50</v>
      </c>
      <c r="B4" s="45"/>
    </row>
    <row r="5" spans="1:7" x14ac:dyDescent="0.25">
      <c r="A5" s="15"/>
      <c r="B5" s="16"/>
    </row>
    <row r="6" spans="1:7" x14ac:dyDescent="0.25">
      <c r="A6" s="44" t="s">
        <v>51</v>
      </c>
      <c r="B6" s="45"/>
    </row>
    <row r="7" spans="1:7" x14ac:dyDescent="0.25">
      <c r="A7" s="46" t="s">
        <v>52</v>
      </c>
      <c r="B7" s="47"/>
    </row>
    <row r="9" spans="1:7" x14ac:dyDescent="0.25">
      <c r="B9" s="59" t="s">
        <v>58</v>
      </c>
      <c r="C9" s="59"/>
      <c r="D9" s="59"/>
    </row>
    <row r="10" spans="1:7" x14ac:dyDescent="0.25">
      <c r="B10" s="59"/>
      <c r="C10" s="59"/>
      <c r="D10" s="59"/>
    </row>
    <row r="12" spans="1:7" x14ac:dyDescent="0.25">
      <c r="A12" s="3"/>
      <c r="B12" s="3"/>
      <c r="C12" s="3"/>
      <c r="D12" s="4"/>
      <c r="E12" s="3"/>
      <c r="F12" s="11"/>
      <c r="G12" s="3"/>
    </row>
    <row r="13" spans="1:7" x14ac:dyDescent="0.25">
      <c r="A13" s="3" t="s">
        <v>0</v>
      </c>
      <c r="B13" s="3" t="s">
        <v>1</v>
      </c>
      <c r="C13" s="3" t="s">
        <v>20</v>
      </c>
      <c r="D13" s="4" t="s">
        <v>19</v>
      </c>
      <c r="E13" s="3" t="s">
        <v>16</v>
      </c>
      <c r="F13" s="11" t="s">
        <v>17</v>
      </c>
      <c r="G13" s="4" t="s">
        <v>18</v>
      </c>
    </row>
    <row r="14" spans="1:7" x14ac:dyDescent="0.25">
      <c r="A14" s="40"/>
      <c r="B14" s="40"/>
      <c r="C14" s="40"/>
      <c r="D14" s="40"/>
      <c r="E14" s="40"/>
      <c r="F14" s="40"/>
      <c r="G14" s="40"/>
    </row>
    <row r="15" spans="1:7" x14ac:dyDescent="0.25">
      <c r="A15" s="5" t="s">
        <v>13</v>
      </c>
      <c r="D15"/>
      <c r="F15"/>
    </row>
    <row r="16" spans="1:7" x14ac:dyDescent="0.25">
      <c r="A16" s="19" t="s">
        <v>21</v>
      </c>
      <c r="B16" s="19" t="s">
        <v>104</v>
      </c>
      <c r="C16" s="19">
        <v>30</v>
      </c>
      <c r="D16" s="57"/>
      <c r="E16" s="25">
        <f>D16*C16</f>
        <v>0</v>
      </c>
      <c r="F16" s="20">
        <v>0.22</v>
      </c>
      <c r="G16" s="25">
        <f>E16+(0.22*E16)</f>
        <v>0</v>
      </c>
    </row>
    <row r="17" spans="1:8" x14ac:dyDescent="0.25">
      <c r="A17" s="19" t="s">
        <v>22</v>
      </c>
      <c r="B17" s="19" t="s">
        <v>14</v>
      </c>
      <c r="C17" s="19">
        <v>45</v>
      </c>
      <c r="D17" s="57"/>
      <c r="E17" s="25">
        <f t="shared" ref="E17:E24" si="0">C17*D17</f>
        <v>0</v>
      </c>
      <c r="F17" s="20">
        <v>0.22</v>
      </c>
      <c r="G17" s="25">
        <f t="shared" ref="G17:G24" si="1">E17+(0.22*E17)</f>
        <v>0</v>
      </c>
    </row>
    <row r="18" spans="1:8" x14ac:dyDescent="0.25">
      <c r="A18" s="19" t="s">
        <v>23</v>
      </c>
      <c r="B18" s="19" t="s">
        <v>105</v>
      </c>
      <c r="C18" s="19">
        <v>5</v>
      </c>
      <c r="D18" s="57"/>
      <c r="E18" s="25">
        <f t="shared" si="0"/>
        <v>0</v>
      </c>
      <c r="F18" s="20">
        <v>0.22</v>
      </c>
      <c r="G18" s="25">
        <f t="shared" si="1"/>
        <v>0</v>
      </c>
    </row>
    <row r="19" spans="1:8" x14ac:dyDescent="0.25">
      <c r="A19" s="19" t="s">
        <v>24</v>
      </c>
      <c r="B19" s="19" t="s">
        <v>106</v>
      </c>
      <c r="C19" s="19">
        <v>5</v>
      </c>
      <c r="D19" s="57"/>
      <c r="E19" s="25">
        <f t="shared" si="0"/>
        <v>0</v>
      </c>
      <c r="F19" s="20">
        <v>0.22</v>
      </c>
      <c r="G19" s="25">
        <f t="shared" si="1"/>
        <v>0</v>
      </c>
    </row>
    <row r="20" spans="1:8" x14ac:dyDescent="0.25">
      <c r="A20" s="19" t="s">
        <v>25</v>
      </c>
      <c r="B20" s="19" t="s">
        <v>110</v>
      </c>
      <c r="C20" s="19">
        <v>5</v>
      </c>
      <c r="D20" s="57"/>
      <c r="E20" s="25">
        <f t="shared" si="0"/>
        <v>0</v>
      </c>
      <c r="F20" s="20">
        <v>0.22</v>
      </c>
      <c r="G20" s="25">
        <f t="shared" si="1"/>
        <v>0</v>
      </c>
    </row>
    <row r="21" spans="1:8" x14ac:dyDescent="0.25">
      <c r="A21" s="19" t="s">
        <v>26</v>
      </c>
      <c r="B21" s="19" t="s">
        <v>15</v>
      </c>
      <c r="C21" s="19">
        <v>2</v>
      </c>
      <c r="D21" s="57"/>
      <c r="E21" s="25">
        <f t="shared" si="0"/>
        <v>0</v>
      </c>
      <c r="F21" s="20">
        <v>0.22</v>
      </c>
      <c r="G21" s="25">
        <f t="shared" si="1"/>
        <v>0</v>
      </c>
    </row>
    <row r="22" spans="1:8" x14ac:dyDescent="0.25">
      <c r="A22" s="19" t="s">
        <v>128</v>
      </c>
      <c r="B22" s="19" t="s">
        <v>109</v>
      </c>
      <c r="C22" s="19">
        <v>20</v>
      </c>
      <c r="D22" s="57"/>
      <c r="E22" s="25">
        <f t="shared" si="0"/>
        <v>0</v>
      </c>
      <c r="F22" s="20">
        <v>0.22</v>
      </c>
      <c r="G22" s="25">
        <f t="shared" si="1"/>
        <v>0</v>
      </c>
    </row>
    <row r="23" spans="1:8" x14ac:dyDescent="0.25">
      <c r="A23" s="19" t="s">
        <v>129</v>
      </c>
      <c r="B23" s="19" t="s">
        <v>108</v>
      </c>
      <c r="C23" s="19">
        <v>8</v>
      </c>
      <c r="D23" s="57"/>
      <c r="E23" s="25">
        <f t="shared" si="0"/>
        <v>0</v>
      </c>
      <c r="F23" s="20">
        <v>0.22</v>
      </c>
      <c r="G23" s="25">
        <f t="shared" si="1"/>
        <v>0</v>
      </c>
    </row>
    <row r="24" spans="1:8" ht="15.75" thickBot="1" x14ac:dyDescent="0.3">
      <c r="A24" s="23" t="s">
        <v>30</v>
      </c>
      <c r="B24" s="23" t="s">
        <v>107</v>
      </c>
      <c r="C24" s="23">
        <v>20</v>
      </c>
      <c r="D24" s="62"/>
      <c r="E24" s="26">
        <f t="shared" si="0"/>
        <v>0</v>
      </c>
      <c r="F24" s="24">
        <v>0.22</v>
      </c>
      <c r="G24" s="26">
        <f t="shared" si="1"/>
        <v>0</v>
      </c>
    </row>
    <row r="25" spans="1:8" ht="37.5" customHeight="1" thickBot="1" x14ac:dyDescent="0.3">
      <c r="A25" s="43" t="s">
        <v>131</v>
      </c>
      <c r="B25" s="9"/>
      <c r="C25" s="12"/>
      <c r="D25" s="10"/>
      <c r="E25" s="28">
        <f>SUM(E16:E24)</f>
        <v>0</v>
      </c>
      <c r="F25" s="7"/>
      <c r="G25" s="27">
        <f>SUM(G16:G24)</f>
        <v>0</v>
      </c>
    </row>
    <row r="27" spans="1:8" x14ac:dyDescent="0.25">
      <c r="A27" s="60"/>
      <c r="B27" s="61"/>
      <c r="C27" s="61" t="s">
        <v>53</v>
      </c>
      <c r="D27" s="61"/>
      <c r="E27" s="61" t="s">
        <v>54</v>
      </c>
      <c r="F27" s="61"/>
      <c r="G27" s="61"/>
    </row>
    <row r="28" spans="1:8" x14ac:dyDescent="0.25">
      <c r="A28" s="60"/>
      <c r="B28" s="61" t="s">
        <v>55</v>
      </c>
      <c r="C28" s="61"/>
      <c r="D28" s="61"/>
      <c r="E28" s="61" t="s">
        <v>56</v>
      </c>
      <c r="F28" s="61"/>
      <c r="G28" s="61"/>
    </row>
    <row r="29" spans="1:8" x14ac:dyDescent="0.25">
      <c r="A29" s="60"/>
      <c r="B29" s="61"/>
      <c r="C29" s="61"/>
      <c r="D29" s="61"/>
      <c r="E29" s="61" t="s">
        <v>57</v>
      </c>
      <c r="F29" s="61"/>
      <c r="G29" s="61"/>
    </row>
    <row r="30" spans="1:8" x14ac:dyDescent="0.25">
      <c r="A30" s="60"/>
      <c r="B30" s="61"/>
      <c r="C30" s="61"/>
      <c r="D30" s="61"/>
      <c r="E30" s="61" t="s">
        <v>56</v>
      </c>
      <c r="F30" s="61"/>
      <c r="G30" s="61"/>
    </row>
    <row r="31" spans="1:8" x14ac:dyDescent="0.25">
      <c r="A31" s="60"/>
      <c r="B31" s="61"/>
      <c r="C31" s="61"/>
      <c r="D31" s="61"/>
      <c r="E31" s="61"/>
      <c r="F31" s="61"/>
      <c r="G31" s="61"/>
      <c r="H31" s="17"/>
    </row>
    <row r="32" spans="1:8" x14ac:dyDescent="0.25">
      <c r="A32" s="17"/>
      <c r="C32" s="17"/>
      <c r="D32" s="17"/>
      <c r="E32" s="17"/>
      <c r="F32" s="17"/>
      <c r="G32" s="17"/>
    </row>
  </sheetData>
  <sheetProtection algorithmName="SHA-512" hashValue="LMjereib9RzZySQ9lZHCa622XSnm3h1sW/xBlSvhGEEljWKfBqU2XpcvmVyKGbM/VI2jQEFaxX8gzxp+i/df1g==" saltValue="9BXBcDOtY1OfO5kfUt8GbA==" spinCount="100000" sheet="1" objects="1" scenarios="1"/>
  <mergeCells count="5">
    <mergeCell ref="A2:B2"/>
    <mergeCell ref="A4:B4"/>
    <mergeCell ref="A6:B6"/>
    <mergeCell ref="A7:B7"/>
    <mergeCell ref="B9:D1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36C1D8-051C-47FF-8638-744D4297C776}">
  <dimension ref="A1:H38"/>
  <sheetViews>
    <sheetView topLeftCell="A4" zoomScaleNormal="100" workbookViewId="0">
      <selection activeCell="E19" sqref="E19"/>
    </sheetView>
  </sheetViews>
  <sheetFormatPr defaultRowHeight="15" x14ac:dyDescent="0.25"/>
  <cols>
    <col min="1" max="1" width="37.7109375" customWidth="1"/>
    <col min="2" max="2" width="58.28515625" customWidth="1"/>
    <col min="3" max="3" width="30" customWidth="1"/>
    <col min="4" max="4" width="24.85546875" customWidth="1"/>
    <col min="5" max="5" width="22.42578125" customWidth="1"/>
    <col min="6" max="6" width="12.42578125" customWidth="1"/>
    <col min="7" max="7" width="19.85546875" customWidth="1"/>
  </cols>
  <sheetData>
    <row r="1" spans="1:7" x14ac:dyDescent="0.25">
      <c r="A1" s="13" t="s">
        <v>48</v>
      </c>
      <c r="B1" s="14"/>
    </row>
    <row r="2" spans="1:7" x14ac:dyDescent="0.25">
      <c r="A2" s="44" t="s">
        <v>49</v>
      </c>
      <c r="B2" s="45"/>
    </row>
    <row r="3" spans="1:7" x14ac:dyDescent="0.25">
      <c r="A3" s="15"/>
      <c r="B3" s="16"/>
    </row>
    <row r="4" spans="1:7" x14ac:dyDescent="0.25">
      <c r="A4" s="44" t="s">
        <v>50</v>
      </c>
      <c r="B4" s="45"/>
    </row>
    <row r="5" spans="1:7" x14ac:dyDescent="0.25">
      <c r="A5" s="15"/>
      <c r="B5" s="16"/>
    </row>
    <row r="6" spans="1:7" x14ac:dyDescent="0.25">
      <c r="A6" s="44" t="s">
        <v>51</v>
      </c>
      <c r="B6" s="45"/>
    </row>
    <row r="7" spans="1:7" x14ac:dyDescent="0.25">
      <c r="A7" s="46" t="s">
        <v>52</v>
      </c>
      <c r="B7" s="47"/>
    </row>
    <row r="9" spans="1:7" x14ac:dyDescent="0.25">
      <c r="C9" s="59" t="s">
        <v>58</v>
      </c>
      <c r="D9" s="59"/>
      <c r="E9" s="59"/>
    </row>
    <row r="10" spans="1:7" x14ac:dyDescent="0.25">
      <c r="C10" s="59"/>
      <c r="D10" s="59"/>
      <c r="E10" s="59"/>
    </row>
    <row r="12" spans="1:7" x14ac:dyDescent="0.25">
      <c r="A12" s="41" t="s">
        <v>0</v>
      </c>
      <c r="B12" s="41" t="s">
        <v>1</v>
      </c>
      <c r="C12" s="41" t="s">
        <v>2</v>
      </c>
      <c r="D12" s="41" t="s">
        <v>19</v>
      </c>
      <c r="E12" s="41" t="s">
        <v>16</v>
      </c>
      <c r="F12" s="41" t="s">
        <v>17</v>
      </c>
      <c r="G12" s="42" t="s">
        <v>18</v>
      </c>
    </row>
    <row r="13" spans="1:7" x14ac:dyDescent="0.25">
      <c r="A13" s="41"/>
      <c r="B13" s="41"/>
      <c r="C13" s="41"/>
      <c r="D13" s="41"/>
      <c r="E13" s="41"/>
      <c r="F13" s="41"/>
      <c r="G13" s="42"/>
    </row>
    <row r="14" spans="1:7" x14ac:dyDescent="0.25">
      <c r="A14" s="40"/>
      <c r="B14" s="40"/>
      <c r="C14" s="40"/>
      <c r="D14" s="40"/>
      <c r="E14" s="40"/>
      <c r="F14" s="40"/>
      <c r="G14" s="40"/>
    </row>
    <row r="15" spans="1:7" x14ac:dyDescent="0.25">
      <c r="A15" s="5" t="s">
        <v>130</v>
      </c>
    </row>
    <row r="16" spans="1:7" x14ac:dyDescent="0.25">
      <c r="A16" s="19" t="s">
        <v>21</v>
      </c>
      <c r="B16" s="19" t="s">
        <v>46</v>
      </c>
      <c r="C16" s="19">
        <v>1</v>
      </c>
      <c r="D16" s="57"/>
      <c r="E16" s="25">
        <f>C16*D16</f>
        <v>0</v>
      </c>
      <c r="F16" s="20">
        <v>0.22</v>
      </c>
      <c r="G16" s="25">
        <f>E16+(0.22*E16)</f>
        <v>0</v>
      </c>
    </row>
    <row r="17" spans="1:7" x14ac:dyDescent="0.25">
      <c r="A17" s="19" t="s">
        <v>22</v>
      </c>
      <c r="B17" s="19" t="s">
        <v>111</v>
      </c>
      <c r="C17" s="19">
        <v>2</v>
      </c>
      <c r="D17" s="57"/>
      <c r="E17" s="25">
        <f>C17*D17</f>
        <v>0</v>
      </c>
      <c r="F17" s="20">
        <v>0.22</v>
      </c>
      <c r="G17" s="25">
        <f t="shared" ref="G17:G30" si="0">E17+(0.22*E17)</f>
        <v>0</v>
      </c>
    </row>
    <row r="18" spans="1:7" x14ac:dyDescent="0.25">
      <c r="A18" s="19" t="s">
        <v>23</v>
      </c>
      <c r="B18" s="19" t="s">
        <v>47</v>
      </c>
      <c r="C18" s="21">
        <v>10</v>
      </c>
      <c r="D18" s="57"/>
      <c r="E18" s="25">
        <f t="shared" ref="E18:E30" si="1">C18*D18</f>
        <v>0</v>
      </c>
      <c r="F18" s="20">
        <v>0.22</v>
      </c>
      <c r="G18" s="25">
        <f t="shared" si="0"/>
        <v>0</v>
      </c>
    </row>
    <row r="19" spans="1:7" x14ac:dyDescent="0.25">
      <c r="A19" s="19" t="s">
        <v>24</v>
      </c>
      <c r="B19" s="19" t="s">
        <v>112</v>
      </c>
      <c r="C19" s="19">
        <v>20</v>
      </c>
      <c r="D19" s="57"/>
      <c r="E19" s="25">
        <f t="shared" si="1"/>
        <v>0</v>
      </c>
      <c r="F19" s="20">
        <v>0.22</v>
      </c>
      <c r="G19" s="25">
        <f t="shared" si="0"/>
        <v>0</v>
      </c>
    </row>
    <row r="20" spans="1:7" x14ac:dyDescent="0.25">
      <c r="A20" s="19" t="s">
        <v>25</v>
      </c>
      <c r="B20" s="19" t="s">
        <v>113</v>
      </c>
      <c r="C20" s="19">
        <v>10</v>
      </c>
      <c r="D20" s="57"/>
      <c r="E20" s="25">
        <f t="shared" si="1"/>
        <v>0</v>
      </c>
      <c r="F20" s="20">
        <v>0.22</v>
      </c>
      <c r="G20" s="25">
        <f>E20+(0.22*E20)</f>
        <v>0</v>
      </c>
    </row>
    <row r="21" spans="1:7" x14ac:dyDescent="0.25">
      <c r="A21" s="19" t="s">
        <v>26</v>
      </c>
      <c r="B21" s="19" t="s">
        <v>114</v>
      </c>
      <c r="C21" s="21">
        <v>10</v>
      </c>
      <c r="D21" s="57"/>
      <c r="E21" s="25">
        <f t="shared" si="1"/>
        <v>0</v>
      </c>
      <c r="F21" s="20">
        <v>0.22</v>
      </c>
      <c r="G21" s="25">
        <f t="shared" si="0"/>
        <v>0</v>
      </c>
    </row>
    <row r="22" spans="1:7" x14ac:dyDescent="0.25">
      <c r="A22" s="19" t="s">
        <v>29</v>
      </c>
      <c r="B22" s="19" t="s">
        <v>115</v>
      </c>
      <c r="C22" s="19">
        <v>5</v>
      </c>
      <c r="D22" s="57"/>
      <c r="E22" s="25">
        <f t="shared" si="1"/>
        <v>0</v>
      </c>
      <c r="F22" s="20">
        <v>0.22</v>
      </c>
      <c r="G22" s="25">
        <f t="shared" si="0"/>
        <v>0</v>
      </c>
    </row>
    <row r="23" spans="1:7" x14ac:dyDescent="0.25">
      <c r="A23" s="23" t="s">
        <v>27</v>
      </c>
      <c r="B23" s="19" t="s">
        <v>116</v>
      </c>
      <c r="C23" s="19">
        <v>15</v>
      </c>
      <c r="D23" s="57"/>
      <c r="E23" s="25">
        <f t="shared" si="1"/>
        <v>0</v>
      </c>
      <c r="F23" s="20">
        <v>0.22</v>
      </c>
      <c r="G23" s="25">
        <f t="shared" si="0"/>
        <v>0</v>
      </c>
    </row>
    <row r="24" spans="1:7" x14ac:dyDescent="0.25">
      <c r="A24" s="23" t="s">
        <v>30</v>
      </c>
      <c r="B24" s="19" t="s">
        <v>117</v>
      </c>
      <c r="C24" s="19">
        <v>350</v>
      </c>
      <c r="D24" s="57"/>
      <c r="E24" s="25">
        <f t="shared" si="1"/>
        <v>0</v>
      </c>
      <c r="F24" s="20">
        <v>0.22</v>
      </c>
      <c r="G24" s="25">
        <f t="shared" si="0"/>
        <v>0</v>
      </c>
    </row>
    <row r="25" spans="1:7" x14ac:dyDescent="0.25">
      <c r="A25" s="23" t="s">
        <v>31</v>
      </c>
      <c r="B25" s="19" t="s">
        <v>118</v>
      </c>
      <c r="C25" s="19">
        <v>15</v>
      </c>
      <c r="D25" s="57"/>
      <c r="E25" s="25">
        <f t="shared" si="1"/>
        <v>0</v>
      </c>
      <c r="F25" s="20">
        <v>0.22</v>
      </c>
      <c r="G25" s="25">
        <f t="shared" si="0"/>
        <v>0</v>
      </c>
    </row>
    <row r="26" spans="1:7" x14ac:dyDescent="0.25">
      <c r="A26" s="23" t="s">
        <v>32</v>
      </c>
      <c r="B26" s="19" t="s">
        <v>119</v>
      </c>
      <c r="C26" s="19">
        <v>5</v>
      </c>
      <c r="D26" s="57"/>
      <c r="E26" s="25">
        <f t="shared" si="1"/>
        <v>0</v>
      </c>
      <c r="F26" s="20">
        <v>0.22</v>
      </c>
      <c r="G26" s="25">
        <f t="shared" si="0"/>
        <v>0</v>
      </c>
    </row>
    <row r="27" spans="1:7" x14ac:dyDescent="0.25">
      <c r="A27" s="23" t="s">
        <v>33</v>
      </c>
      <c r="B27" s="19" t="s">
        <v>120</v>
      </c>
      <c r="C27" s="19">
        <v>5</v>
      </c>
      <c r="D27" s="57"/>
      <c r="E27" s="25">
        <f t="shared" si="1"/>
        <v>0</v>
      </c>
      <c r="F27" s="20">
        <v>0.22</v>
      </c>
      <c r="G27" s="25">
        <f t="shared" si="0"/>
        <v>0</v>
      </c>
    </row>
    <row r="28" spans="1:7" x14ac:dyDescent="0.25">
      <c r="A28" s="23" t="s">
        <v>34</v>
      </c>
      <c r="B28" s="19" t="s">
        <v>121</v>
      </c>
      <c r="C28" s="19">
        <v>15</v>
      </c>
      <c r="D28" s="57"/>
      <c r="E28" s="25">
        <f t="shared" si="1"/>
        <v>0</v>
      </c>
      <c r="F28" s="20">
        <v>0.22</v>
      </c>
      <c r="G28" s="25">
        <f t="shared" si="0"/>
        <v>0</v>
      </c>
    </row>
    <row r="29" spans="1:7" x14ac:dyDescent="0.25">
      <c r="A29" s="23" t="s">
        <v>35</v>
      </c>
      <c r="B29" s="37" t="s">
        <v>122</v>
      </c>
      <c r="C29" s="37">
        <v>10</v>
      </c>
      <c r="D29" s="57"/>
      <c r="E29" s="25">
        <f t="shared" si="1"/>
        <v>0</v>
      </c>
      <c r="F29" s="20">
        <v>0.22</v>
      </c>
      <c r="G29" s="25">
        <f t="shared" si="0"/>
        <v>0</v>
      </c>
    </row>
    <row r="30" spans="1:7" ht="15.75" thickBot="1" x14ac:dyDescent="0.3">
      <c r="A30" s="8" t="s">
        <v>36</v>
      </c>
      <c r="B30" s="8" t="s">
        <v>123</v>
      </c>
      <c r="C30" s="8">
        <v>10</v>
      </c>
      <c r="D30" s="63"/>
      <c r="E30" s="25">
        <f t="shared" si="1"/>
        <v>0</v>
      </c>
      <c r="F30" s="39">
        <v>0.22</v>
      </c>
      <c r="G30" s="25">
        <f t="shared" si="0"/>
        <v>0</v>
      </c>
    </row>
    <row r="31" spans="1:7" ht="27" customHeight="1" x14ac:dyDescent="0.25">
      <c r="A31" s="51" t="s">
        <v>131</v>
      </c>
      <c r="B31" s="52"/>
      <c r="C31" s="52"/>
      <c r="D31" s="53"/>
      <c r="E31" s="36">
        <f>SUM(E16:E30)</f>
        <v>0</v>
      </c>
      <c r="F31" s="37"/>
      <c r="G31" s="38">
        <f>SUM(G16:G30)</f>
        <v>0</v>
      </c>
    </row>
    <row r="33" spans="1:8" x14ac:dyDescent="0.25">
      <c r="A33" s="60"/>
      <c r="B33" s="61"/>
      <c r="C33" s="61" t="s">
        <v>53</v>
      </c>
      <c r="D33" s="61"/>
      <c r="E33" s="61" t="s">
        <v>54</v>
      </c>
      <c r="F33" s="61"/>
      <c r="G33" s="61"/>
    </row>
    <row r="34" spans="1:8" x14ac:dyDescent="0.25">
      <c r="A34" s="60"/>
      <c r="B34" s="61" t="s">
        <v>55</v>
      </c>
      <c r="C34" s="61"/>
      <c r="D34" s="61"/>
      <c r="E34" s="61" t="s">
        <v>56</v>
      </c>
      <c r="F34" s="61"/>
      <c r="G34" s="61"/>
    </row>
    <row r="35" spans="1:8" x14ac:dyDescent="0.25">
      <c r="A35" s="60"/>
      <c r="B35" s="61"/>
      <c r="C35" s="61"/>
      <c r="D35" s="61"/>
      <c r="E35" s="61" t="s">
        <v>57</v>
      </c>
      <c r="F35" s="61"/>
      <c r="G35" s="61"/>
    </row>
    <row r="36" spans="1:8" x14ac:dyDescent="0.25">
      <c r="A36" s="60"/>
      <c r="B36" s="61"/>
      <c r="C36" s="61"/>
      <c r="D36" s="61"/>
      <c r="E36" s="61" t="s">
        <v>56</v>
      </c>
      <c r="F36" s="61"/>
      <c r="G36" s="61"/>
    </row>
    <row r="37" spans="1:8" x14ac:dyDescent="0.25">
      <c r="A37" s="60"/>
      <c r="B37" s="61"/>
      <c r="C37" s="61"/>
      <c r="D37" s="61"/>
      <c r="E37" s="61"/>
      <c r="F37" s="61"/>
      <c r="G37" s="61"/>
      <c r="H37" s="17"/>
    </row>
    <row r="38" spans="1:8" x14ac:dyDescent="0.25">
      <c r="A38" s="17"/>
      <c r="C38" s="17"/>
      <c r="D38" s="17"/>
      <c r="E38" s="17"/>
      <c r="F38" s="17"/>
      <c r="G38" s="17"/>
    </row>
  </sheetData>
  <sheetProtection algorithmName="SHA-512" hashValue="oQ4a8pV4BDdqgN3B2GGmUtTwAMaWMvjf+wIfWm8qNCSUDO0+LaBP1wdtI55dIzwWRorDDrje2NrRsoOqI9l+9Q==" saltValue="mlZan+MOorT5uYF5MjZV1w==" spinCount="100000" sheet="1" objects="1" scenarios="1"/>
  <mergeCells count="6">
    <mergeCell ref="A2:B2"/>
    <mergeCell ref="A4:B4"/>
    <mergeCell ref="A6:B6"/>
    <mergeCell ref="A7:B7"/>
    <mergeCell ref="A31:D31"/>
    <mergeCell ref="C9:E10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32C523-8033-46BA-BA4E-4A4F013E4F7D}">
  <dimension ref="A1:H29"/>
  <sheetViews>
    <sheetView tabSelected="1" zoomScaleNormal="100" workbookViewId="0">
      <selection activeCell="C16" sqref="C16"/>
    </sheetView>
  </sheetViews>
  <sheetFormatPr defaultRowHeight="15" x14ac:dyDescent="0.25"/>
  <cols>
    <col min="1" max="1" width="45" customWidth="1"/>
    <col min="2" max="2" width="34.42578125" customWidth="1"/>
    <col min="3" max="3" width="29.28515625" customWidth="1"/>
    <col min="4" max="4" width="29.85546875" customWidth="1"/>
    <col min="5" max="5" width="34.5703125" customWidth="1"/>
    <col min="6" max="6" width="24.85546875" customWidth="1"/>
    <col min="7" max="7" width="20.5703125" customWidth="1"/>
  </cols>
  <sheetData>
    <row r="1" spans="1:7" x14ac:dyDescent="0.25">
      <c r="A1" s="13" t="s">
        <v>48</v>
      </c>
      <c r="B1" s="14"/>
    </row>
    <row r="2" spans="1:7" x14ac:dyDescent="0.25">
      <c r="A2" s="44" t="s">
        <v>49</v>
      </c>
      <c r="B2" s="45"/>
    </row>
    <row r="3" spans="1:7" x14ac:dyDescent="0.25">
      <c r="A3" s="15"/>
      <c r="B3" s="16"/>
    </row>
    <row r="4" spans="1:7" x14ac:dyDescent="0.25">
      <c r="A4" s="44" t="s">
        <v>50</v>
      </c>
      <c r="B4" s="45"/>
    </row>
    <row r="5" spans="1:7" x14ac:dyDescent="0.25">
      <c r="A5" s="15"/>
      <c r="B5" s="16"/>
    </row>
    <row r="6" spans="1:7" x14ac:dyDescent="0.25">
      <c r="A6" s="44" t="s">
        <v>51</v>
      </c>
      <c r="B6" s="45"/>
    </row>
    <row r="7" spans="1:7" x14ac:dyDescent="0.25">
      <c r="A7" s="46" t="s">
        <v>52</v>
      </c>
      <c r="B7" s="47"/>
    </row>
    <row r="9" spans="1:7" x14ac:dyDescent="0.25">
      <c r="C9" s="59" t="s">
        <v>133</v>
      </c>
      <c r="D9" s="59"/>
      <c r="E9" s="59"/>
    </row>
    <row r="10" spans="1:7" x14ac:dyDescent="0.25">
      <c r="C10" s="59"/>
      <c r="D10" s="59"/>
      <c r="E10" s="59"/>
    </row>
    <row r="12" spans="1:7" x14ac:dyDescent="0.25">
      <c r="A12" s="41" t="s">
        <v>0</v>
      </c>
      <c r="B12" s="41" t="s">
        <v>1</v>
      </c>
      <c r="C12" s="41" t="s">
        <v>2</v>
      </c>
      <c r="D12" s="41" t="s">
        <v>19</v>
      </c>
      <c r="E12" s="41" t="s">
        <v>16</v>
      </c>
      <c r="F12" s="41" t="s">
        <v>17</v>
      </c>
      <c r="G12" s="42" t="s">
        <v>18</v>
      </c>
    </row>
    <row r="13" spans="1:7" x14ac:dyDescent="0.25">
      <c r="A13" s="41"/>
      <c r="B13" s="41"/>
      <c r="C13" s="41"/>
      <c r="D13" s="41"/>
      <c r="E13" s="41"/>
      <c r="F13" s="41"/>
      <c r="G13" s="42"/>
    </row>
    <row r="14" spans="1:7" x14ac:dyDescent="0.25">
      <c r="A14" s="40"/>
      <c r="B14" s="40"/>
      <c r="C14" s="40"/>
      <c r="D14" s="40"/>
      <c r="E14" s="40"/>
      <c r="F14" s="40"/>
      <c r="G14" s="40"/>
    </row>
    <row r="15" spans="1:7" x14ac:dyDescent="0.25">
      <c r="A15" s="5" t="s">
        <v>124</v>
      </c>
    </row>
    <row r="16" spans="1:7" x14ac:dyDescent="0.25">
      <c r="A16" s="19" t="s">
        <v>21</v>
      </c>
      <c r="B16" s="19" t="s">
        <v>125</v>
      </c>
      <c r="C16" s="19">
        <v>2</v>
      </c>
      <c r="D16" s="57"/>
      <c r="E16" s="25">
        <f>C16*D16</f>
        <v>0</v>
      </c>
      <c r="F16" s="20">
        <v>0.22</v>
      </c>
      <c r="G16" s="25">
        <f>E16+(0.22*E16)</f>
        <v>0</v>
      </c>
    </row>
    <row r="17" spans="1:8" x14ac:dyDescent="0.25">
      <c r="A17" s="19" t="s">
        <v>22</v>
      </c>
      <c r="B17" s="19" t="s">
        <v>126</v>
      </c>
      <c r="C17" s="19">
        <v>2</v>
      </c>
      <c r="D17" s="57"/>
      <c r="E17" s="25">
        <f>C17*D17</f>
        <v>0</v>
      </c>
      <c r="F17" s="20">
        <v>0.22</v>
      </c>
      <c r="G17" s="25">
        <f t="shared" ref="G17:G19" si="0">E17+(0.22*E17)</f>
        <v>0</v>
      </c>
    </row>
    <row r="18" spans="1:8" ht="15.75" thickBot="1" x14ac:dyDescent="0.3">
      <c r="A18" s="19" t="s">
        <v>23</v>
      </c>
      <c r="B18" s="19" t="s">
        <v>127</v>
      </c>
      <c r="C18" s="19">
        <v>2</v>
      </c>
      <c r="D18" s="57"/>
      <c r="E18" s="25">
        <f>C18*D18</f>
        <v>0</v>
      </c>
      <c r="F18" s="20">
        <v>0.22</v>
      </c>
      <c r="G18" s="25">
        <f t="shared" si="0"/>
        <v>0</v>
      </c>
    </row>
    <row r="19" spans="1:8" ht="30.75" customHeight="1" x14ac:dyDescent="0.25">
      <c r="A19" s="54" t="s">
        <v>131</v>
      </c>
      <c r="B19" s="55"/>
      <c r="C19" s="55"/>
      <c r="D19" s="56"/>
      <c r="E19" s="30">
        <f>SUM(E16:E18)</f>
        <v>0</v>
      </c>
      <c r="F19" s="6"/>
      <c r="G19" s="29">
        <f t="shared" si="0"/>
        <v>0</v>
      </c>
    </row>
    <row r="20" spans="1:8" x14ac:dyDescent="0.25">
      <c r="H20" s="17"/>
    </row>
    <row r="21" spans="1:8" x14ac:dyDescent="0.25">
      <c r="A21" s="17"/>
      <c r="B21" s="18"/>
      <c r="C21" s="17"/>
      <c r="D21" s="17"/>
      <c r="E21" s="17"/>
      <c r="F21" s="17"/>
      <c r="G21" s="17"/>
      <c r="H21" s="17"/>
    </row>
    <row r="22" spans="1:8" x14ac:dyDescent="0.25">
      <c r="A22" s="17"/>
      <c r="B22" s="17"/>
      <c r="C22" s="17"/>
      <c r="D22" s="17"/>
      <c r="E22" s="17"/>
      <c r="F22" s="17"/>
      <c r="G22" s="17"/>
    </row>
    <row r="23" spans="1:8" x14ac:dyDescent="0.25">
      <c r="A23" s="60"/>
      <c r="B23" s="61"/>
      <c r="C23" s="61" t="s">
        <v>53</v>
      </c>
      <c r="D23" s="61"/>
      <c r="E23" s="61" t="s">
        <v>54</v>
      </c>
      <c r="F23" s="61"/>
      <c r="G23" s="61"/>
    </row>
    <row r="24" spans="1:8" x14ac:dyDescent="0.25">
      <c r="A24" s="60"/>
      <c r="B24" s="61" t="s">
        <v>55</v>
      </c>
      <c r="C24" s="61"/>
      <c r="D24" s="61"/>
      <c r="E24" s="61" t="s">
        <v>56</v>
      </c>
      <c r="F24" s="61"/>
      <c r="G24" s="61"/>
    </row>
    <row r="25" spans="1:8" x14ac:dyDescent="0.25">
      <c r="A25" s="60"/>
      <c r="B25" s="61"/>
      <c r="C25" s="61"/>
      <c r="D25" s="61"/>
      <c r="E25" s="61" t="s">
        <v>57</v>
      </c>
      <c r="F25" s="61"/>
      <c r="G25" s="61"/>
    </row>
    <row r="26" spans="1:8" x14ac:dyDescent="0.25">
      <c r="A26" s="60"/>
      <c r="B26" s="61"/>
      <c r="C26" s="61"/>
      <c r="D26" s="61"/>
      <c r="E26" s="61" t="s">
        <v>56</v>
      </c>
      <c r="F26" s="61"/>
      <c r="G26" s="61"/>
    </row>
    <row r="27" spans="1:8" x14ac:dyDescent="0.25">
      <c r="A27" s="60"/>
      <c r="B27" s="61"/>
      <c r="C27" s="61"/>
      <c r="D27" s="61"/>
      <c r="E27" s="61"/>
      <c r="F27" s="61"/>
      <c r="G27" s="61"/>
      <c r="H27" s="17"/>
    </row>
    <row r="28" spans="1:8" x14ac:dyDescent="0.25">
      <c r="A28" s="17"/>
      <c r="C28" s="17"/>
      <c r="D28" s="17"/>
      <c r="E28" s="17"/>
      <c r="F28" s="17"/>
      <c r="G28" s="17"/>
      <c r="H28" s="17"/>
    </row>
    <row r="29" spans="1:8" x14ac:dyDescent="0.25">
      <c r="A29" s="17"/>
      <c r="B29" s="17"/>
      <c r="C29" s="17"/>
      <c r="D29" s="17"/>
      <c r="E29" s="17"/>
      <c r="F29" s="17"/>
      <c r="G29" s="17"/>
    </row>
  </sheetData>
  <sheetProtection algorithmName="SHA-512" hashValue="bHdrNtYDmOlVG5He6Ml/LJP48s9PlRWmjuegmphL+8lKTrfj9b0YYHaVqOafIxQVqcNmZudyVDdeX7+X9iMQ7A==" saltValue="0v6++rlM+oHih31VEsaGKA==" spinCount="100000" sheet="1" objects="1" scenarios="1"/>
  <mergeCells count="6">
    <mergeCell ref="A2:B2"/>
    <mergeCell ref="A4:B4"/>
    <mergeCell ref="A6:B6"/>
    <mergeCell ref="A7:B7"/>
    <mergeCell ref="A19:D19"/>
    <mergeCell ref="C9:E1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4</vt:i4>
      </vt:variant>
    </vt:vector>
  </HeadingPairs>
  <TitlesOfParts>
    <vt:vector size="4" baseType="lpstr">
      <vt:lpstr>SKLOP 1</vt:lpstr>
      <vt:lpstr>SKLOP 2</vt:lpstr>
      <vt:lpstr>SKLOP 3</vt:lpstr>
      <vt:lpstr>SKLOP 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Katarina</dc:creator>
  <cp:lastModifiedBy>Dejan Šebenik</cp:lastModifiedBy>
  <cp:lastPrinted>2025-03-04T15:17:18Z</cp:lastPrinted>
  <dcterms:created xsi:type="dcterms:W3CDTF">2020-09-07T17:38:06Z</dcterms:created>
  <dcterms:modified xsi:type="dcterms:W3CDTF">2025-03-05T15:13:53Z</dcterms:modified>
</cp:coreProperties>
</file>