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Moj disk\SPORT LJUBLJANA - razpisna dokumentacija za menjavo bazenske omare Kodeljevo\"/>
    </mc:Choice>
  </mc:AlternateContent>
  <xr:revisionPtr revIDLastSave="0" documentId="13_ncr:1_{45DFFBF7-D693-4BAC-8E71-21FF405B8483}" xr6:coauthVersionLast="47" xr6:coauthVersionMax="47" xr10:uidLastSave="{00000000-0000-0000-0000-000000000000}"/>
  <bookViews>
    <workbookView xWindow="-120" yWindow="-120" windowWidth="29040" windowHeight="18240" xr2:uid="{00000000-000D-0000-FFFF-FFFF00000000}"/>
  </bookViews>
  <sheets>
    <sheet name="Elektroinstalacije" sheetId="7" r:id="rId1"/>
  </sheets>
  <definedNames>
    <definedName name="_xlnm.Print_Area" localSheetId="0">Elektroinstalacije!$A$1:$H$222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2" i="7" l="1"/>
  <c r="G212" i="7" s="1"/>
  <c r="F4" i="7"/>
  <c r="F163" i="7"/>
  <c r="F175" i="7"/>
  <c r="G175" i="7" s="1"/>
  <c r="H175" i="7" s="1"/>
  <c r="F184" i="7"/>
  <c r="G184" i="7" s="1"/>
  <c r="F186" i="7"/>
  <c r="F189" i="7"/>
  <c r="G189" i="7" s="1"/>
  <c r="F197" i="7"/>
  <c r="G197" i="7" s="1"/>
  <c r="F200" i="7"/>
  <c r="G200" i="7" s="1"/>
  <c r="F201" i="7"/>
  <c r="G201" i="7" s="1"/>
  <c r="F204" i="7"/>
  <c r="G204" i="7" s="1"/>
  <c r="F205" i="7"/>
  <c r="G205" i="7" s="1"/>
  <c r="H205" i="7" s="1"/>
  <c r="F206" i="7"/>
  <c r="G206" i="7" s="1"/>
  <c r="F207" i="7"/>
  <c r="G207" i="7" s="1"/>
  <c r="F210" i="7"/>
  <c r="G210" i="7" s="1"/>
  <c r="F214" i="7"/>
  <c r="G214" i="7" s="1"/>
  <c r="H214" i="7" s="1"/>
  <c r="F216" i="7"/>
  <c r="G216" i="7" s="1"/>
  <c r="F155" i="7"/>
  <c r="F149" i="7"/>
  <c r="G149" i="7" s="1"/>
  <c r="F151" i="7"/>
  <c r="G151" i="7" s="1"/>
  <c r="F153" i="7"/>
  <c r="G153" i="7" s="1"/>
  <c r="F88" i="7"/>
  <c r="G88" i="7" s="1"/>
  <c r="H216" i="7" l="1"/>
  <c r="H197" i="7"/>
  <c r="H189" i="7"/>
  <c r="H153" i="7"/>
  <c r="H151" i="7"/>
  <c r="F222" i="7"/>
  <c r="H184" i="7"/>
  <c r="G186" i="7"/>
  <c r="H186" i="7" s="1"/>
  <c r="H200" i="7"/>
  <c r="H201" i="7"/>
  <c r="H204" i="7"/>
  <c r="H206" i="7"/>
  <c r="H207" i="7"/>
  <c r="H210" i="7"/>
  <c r="H212" i="7"/>
  <c r="H88" i="7"/>
  <c r="H149" i="7"/>
  <c r="G155" i="7"/>
  <c r="H155" i="7" s="1"/>
  <c r="G163" i="7"/>
  <c r="H163" i="7" s="1"/>
  <c r="G4" i="7"/>
  <c r="H4" i="7" s="1"/>
  <c r="G222" i="7" l="1"/>
  <c r="H222" i="7" s="1"/>
</calcChain>
</file>

<file path=xl/sharedStrings.xml><?xml version="1.0" encoding="utf-8"?>
<sst xmlns="http://schemas.openxmlformats.org/spreadsheetml/2006/main" count="951" uniqueCount="170">
  <si>
    <t>kpl</t>
  </si>
  <si>
    <t>-</t>
  </si>
  <si>
    <t>2.1</t>
  </si>
  <si>
    <t>2.2</t>
  </si>
  <si>
    <t>kos</t>
  </si>
  <si>
    <t>Programske rešitve</t>
  </si>
  <si>
    <t>Upoštevani so najnovejši standardi in priporočila, ki veljajo na področju stavbne avtomatike in učinkovite rabe energije na območju EU (EN 15232: Energy performance of buildings (Vpliv avtomatizacijske tehnike na energetsko učinkovitost stavb). PLC (Programski logični controller) po standardu SIST EN 61131-3:2013, mora vsebovati Integrirana Ethernet (IP) komunikacija v skladu s odprtim komunikacijskim protokolom veljavnim po SIST EN ISO 16484-5:2008</t>
  </si>
  <si>
    <t>Za delovanje bazenske tehnike, mora progam avtomatike zajemati sledeče postavke:</t>
  </si>
  <si>
    <t>krmiljenje naprav</t>
  </si>
  <si>
    <t>alarmiranje izpadov</t>
  </si>
  <si>
    <t>regulacja vode/ogrevanja bazenov</t>
  </si>
  <si>
    <t>pranje filtrov</t>
  </si>
  <si>
    <t>dekloracijo odpadne vode</t>
  </si>
  <si>
    <t xml:space="preserve">režimi delovanja sistemov </t>
  </si>
  <si>
    <t>optimizacija porabe energije / vodnih virov</t>
  </si>
  <si>
    <t>komunikacija na upravljalne panele efektov</t>
  </si>
  <si>
    <t>komunikacija na CNS in večdotične zaslone.</t>
  </si>
  <si>
    <t>CNS sistem mora vsebovati naslednje funjkcije (tehnične zahteve) glavni CNS računalnik:</t>
  </si>
  <si>
    <t xml:space="preserve">Vizualizacija in nadzor nad delovanjem posameznih sistemov bazenske tehnike </t>
  </si>
  <si>
    <t>Arhiviranje delovanja vseh sistemov v relacijsko bazo in arhivske datoteke, z možnostjo prikazovanja podatkov v obliki grafov in tabel</t>
  </si>
  <si>
    <t>Možnost spreminjanja posameznih parametrov regulacij sistema iz nadzornega  računalnika, razen kemijskih parametrov</t>
  </si>
  <si>
    <t>Možnost spreminjanja urnika delovanja naprav iz nadzornega računalnika;</t>
  </si>
  <si>
    <t>Upravljanje celotnega sistema ročno v upralvjalnem načinu vdrćevanja.</t>
  </si>
  <si>
    <t xml:space="preserve">Večnivojsko alarmiranje in obveščanje operaterjev o odstopanju procesnih veličin od noramlnih stanj </t>
  </si>
  <si>
    <t>Večnivojski sistem zaščit preko uporabniških imen in gesel</t>
  </si>
  <si>
    <t>Priprva vizualizacije oz programske rešitve za večdotične panele na elektro omarah bazenske tehnike</t>
  </si>
  <si>
    <t>Priprva vizualizacije oz programske rešitve za druge naprve ( modbus zasloni oz podobno ) - upravljanje efektov</t>
  </si>
  <si>
    <t>Programski paket za  CNS (centralno nadzornega sistema) naj bo izbran, da lahko bo unificral povezovanje ražičnih tipov naprav za različne procese na eno mesto.</t>
  </si>
  <si>
    <t>SCADA ali HMI licenca za programsko opremo, mora zadoščati naslednjim pogojem za centralni računalnik:</t>
  </si>
  <si>
    <t>možnost vizualizacije na osebnem računalniku kot na večdotičnih zaslonih oz mobilni napravi.</t>
  </si>
  <si>
    <t>možnost povezljivosti na druge podatkovne zbirke</t>
  </si>
  <si>
    <t>možnost  komunikacije z različnimi krmilnimi enotami po standardnih protokolih</t>
  </si>
  <si>
    <t>možnost javljanja napak na mobilne naprave</t>
  </si>
  <si>
    <t>možnost omejevanja uporabnikom</t>
  </si>
  <si>
    <t>podprtost za neomejeno število prikazanih točk</t>
  </si>
  <si>
    <t>SCADA ali HMI Licenca za druge naprave, kot so večdotični zasloni, mobilne naprave, ...</t>
  </si>
  <si>
    <t>Osebni računalnik za potrebe pomožnega CNS-a je potrebno zagotovit takega da bo ustrezal minimalni specifikacij:</t>
  </si>
  <si>
    <t>Ekran LCD  23 palčni z DVI/VGA/HDMI</t>
  </si>
  <si>
    <t>Dokumentacija uporabe in vzdrževanja CNS ter njegovih periferij</t>
  </si>
  <si>
    <t>Navodila za upravljanje z CNS-om</t>
  </si>
  <si>
    <t>Navodila za upravljanje z perifernimi zasloni</t>
  </si>
  <si>
    <t>Navodila za upravljanje z avtomatiko sistemov</t>
  </si>
  <si>
    <t>Navodila za vzdrževanje in preglede avtomatike</t>
  </si>
  <si>
    <t>EtherCAT - COMMUNICATION MODULE, CANOPEN</t>
  </si>
  <si>
    <t>EtherCAT - Power MODUL</t>
  </si>
  <si>
    <t>EtherCat zaključni modul</t>
  </si>
  <si>
    <t>Enofazni usmernik 240VAC / 24VDC 10A</t>
  </si>
  <si>
    <t>Enofazni usmernik 240VAC / 24VDC 5A</t>
  </si>
  <si>
    <t>Komplet za povezovanje serijskih AS omar, notranji</t>
  </si>
  <si>
    <t>Stikalo za položaj vrat AS/KS 6A 230V</t>
  </si>
  <si>
    <t>Stranska stena za AS/KS, dimenzije VxG 2000x400, RAL7035</t>
  </si>
  <si>
    <t>Prigradno stikalo univerzalno 1NOC 4A</t>
  </si>
  <si>
    <t>Prigradno stikalo univerzalno 2NOC 4A</t>
  </si>
  <si>
    <t>Motorsko zaščitno stikalo MP 0,63-1A 3P</t>
  </si>
  <si>
    <t>1</t>
  </si>
  <si>
    <t>Motorsko zaščitno stikalo MP 1-1,6A 3P</t>
  </si>
  <si>
    <t>Motorsko zaščitno stikalo MP 1,6-2,5A 3P</t>
  </si>
  <si>
    <t>Motorsko zaščitno stikalo MP 4,0-6,3A 3P</t>
  </si>
  <si>
    <t>3</t>
  </si>
  <si>
    <t>Motorsko zaščitno stikalo MP 6,3-10A 3P</t>
  </si>
  <si>
    <t>Motorsko zaščitno stikalo MP10-16,0A 3P</t>
  </si>
  <si>
    <t>Inštalacijski odklopnik C-4A DC 1P 10kA</t>
  </si>
  <si>
    <t>Inštalacijski odklopnik C-4A 1P 10kA</t>
  </si>
  <si>
    <t>Inštalacijski odklopnik C-6A 1P 10kA</t>
  </si>
  <si>
    <t>Inštalacijski odklopnik C-10A 1P 10kA</t>
  </si>
  <si>
    <t>Inštalacijski odklopnik C-6A 2P 10kA</t>
  </si>
  <si>
    <t>Inštalacijski odklopnik C-6A 3P 10kA</t>
  </si>
  <si>
    <t>Inštalacijski odklopnik C-25A 3P 10kA</t>
  </si>
  <si>
    <t>2</t>
  </si>
  <si>
    <t>Zaščitno stikalo C, 10A, 30mA, 1+N</t>
  </si>
  <si>
    <t>Stikalo za na letev, 1Z kontakt 16A</t>
  </si>
  <si>
    <t>Šuko vtičnica 230V, montaža na DIN letev</t>
  </si>
  <si>
    <t>Inštalacijski kontaktor 24VAC 20A 2NO</t>
  </si>
  <si>
    <t>Glavno ločilno stikalo, izolirano, 80A, 3-polno</t>
  </si>
  <si>
    <t>Sponka 70mm2 CBD70 siva</t>
  </si>
  <si>
    <t>Sponka 2,5mm2 CBC siva</t>
  </si>
  <si>
    <t>Sponka 4mm2 CBC siva</t>
  </si>
  <si>
    <t>9</t>
  </si>
  <si>
    <t>Sponka 10mm2 CBC siva</t>
  </si>
  <si>
    <t>Sponka 2,5mm2 CBD  moder</t>
  </si>
  <si>
    <t>Sponka rumena/zelena 0,5-4 mm2</t>
  </si>
  <si>
    <t>Sponka 10mm2 TEO r/z</t>
  </si>
  <si>
    <t>Sponka 70mm2 TEC70 r/z</t>
  </si>
  <si>
    <t>Prenapet. zaščita set 4+0 TNS Raz.II (C) 255V In 20kA</t>
  </si>
  <si>
    <t>Varovalčni ločilnik 3P 100A 400V</t>
  </si>
  <si>
    <t>Cilindrična varovalka 22X58  gG 50A 500V</t>
  </si>
  <si>
    <t>Cilindrična varovalka 22X58  gG 80A 500V</t>
  </si>
  <si>
    <t>Svetilka na magnet z vtičnico IP20</t>
  </si>
  <si>
    <t>Termostat za grelec, 0 - 60° C  1NC</t>
  </si>
  <si>
    <t>Filter izhodni 202x202x34mm, IP54</t>
  </si>
  <si>
    <t>Ventilator s filtrom 230V, 19W, 202x202x87mm, IP54,</t>
  </si>
  <si>
    <t>Transformator 400V / 24V AC 400VA</t>
  </si>
  <si>
    <t>Kontaktor Type.00 AC3/400V 3kW 24VDC</t>
  </si>
  <si>
    <t>Kontaktor Type.00 AC3/400V 4kW 24VAC</t>
  </si>
  <si>
    <t>Pomožni kontakt Type 0-12  1NO</t>
  </si>
  <si>
    <t>Ločilno stikalo, 3P, ML12, 3x160A, brez ročaja</t>
  </si>
  <si>
    <t>Podaljšek ročice za VC1P in VC2P 300mm</t>
  </si>
  <si>
    <t>Prekritje sponk zgoraj, ML12</t>
  </si>
  <si>
    <t>Prekritje sponk, spodaj, za ML12</t>
  </si>
  <si>
    <t>Vmesnik pritrdilnik</t>
  </si>
  <si>
    <t>Element stikalni s delovnim kontaktom NO</t>
  </si>
  <si>
    <t>Tipka nizka Rumena</t>
  </si>
  <si>
    <t>Vtični rele 24VAC 4INV 6A</t>
  </si>
  <si>
    <t>Vzmetno podnožje za releje RT/XT</t>
  </si>
  <si>
    <t>Fazni nadzorni rele 1NOC</t>
  </si>
  <si>
    <t>Vzmet za XT in RP releje</t>
  </si>
  <si>
    <t>Vtični rele XT 24VDC  2INV/8A</t>
  </si>
  <si>
    <t>LED modul zelen za podnožja PT 6-24VDC z 1N4007</t>
  </si>
  <si>
    <t>Podnožje releja PT za 4INV 6 A</t>
  </si>
  <si>
    <t>Uvodnice različnih dimenzij</t>
  </si>
  <si>
    <t xml:space="preserve">Vazava omare, krmilja  in drobni vezni material </t>
  </si>
  <si>
    <t>DVI cable 5m</t>
  </si>
  <si>
    <t>Podstavek za AS/KS, širinska dela, ŠxV 600x100, RAL 7022</t>
  </si>
  <si>
    <t>Inštalacijski odklopnik C-16A 3P 10kA</t>
  </si>
  <si>
    <t>Kontaktor Type.0 AC3/400V 5,5kW 24VAC</t>
  </si>
  <si>
    <t>Kontaktor Type.0 AC3/400V 7,5kW 24VAC</t>
  </si>
  <si>
    <t>Ločilno stikalo, 3P, ML12, 3x200A, brez ročaja</t>
  </si>
  <si>
    <t>1.1</t>
  </si>
  <si>
    <t>Proizvod PULS</t>
  </si>
  <si>
    <t>Proizvod SCHRACK</t>
  </si>
  <si>
    <t>1.2</t>
  </si>
  <si>
    <t>Proizvod Digitus</t>
  </si>
  <si>
    <t>1.3</t>
  </si>
  <si>
    <t>1.4</t>
  </si>
  <si>
    <t>2.3</t>
  </si>
  <si>
    <t>Izdelava napisnih ploščic oziroma tablic za oznake    dovodnih kablov iz poltrde plastike velikosti cca       40x80mm z neizbrisljivo vpisanimi oznakami kablov iz vezalnih in enopolnih shem (velikost pisave cca 10mm), komplet s plastično vezico za namestitev ploščice na kabel</t>
  </si>
  <si>
    <t xml:space="preserve">Priprava vizualizacije  CNS (centralno nadzornega sistema) na računalniku in ostalih napravah (zaslonih, mobilnikih) </t>
  </si>
  <si>
    <t>Meritve ozemljitve in  svetilnosti, pregledi, atesti, priklopi</t>
  </si>
  <si>
    <t>Procesor Intel Core i5 Ram  8GB, disk 265SSD + 1TB diska
LAN(RJ45) da USB 2.0/Usb 3.0, Video izhod 2x (DVI/VGA/HDMI), z Ethernet,  Tipkovnica, Miška, Operacijski sistem Windows 10 Pro</t>
  </si>
  <si>
    <t>EtherCAT - ANALOG OUTPUT MODULE, 4AO 0-10V, 12 BITS</t>
  </si>
  <si>
    <t>EtherCAT - COMMUNICATION MODULE, RS485</t>
  </si>
  <si>
    <t>Omara R-BT razdelilec bazenske tehnike</t>
  </si>
  <si>
    <t>Večdotični vgradni industrijski zaslon, 21,5", spredaj IP65</t>
  </si>
  <si>
    <t>1511-1 PN PROFINET IR SIEMENS SIMATC S7-1500 150KB 1MB, 60 NS</t>
  </si>
  <si>
    <t>Proizvod kot naprimer Siemens</t>
  </si>
  <si>
    <t>Frekvenčni regulator VLT Aquadrive Drive FC 202 15kW 400V IP65, vključno s programskim display-em</t>
  </si>
  <si>
    <t>Proizvod kot naprimer DANFOSS</t>
  </si>
  <si>
    <t>Vrstna omara z montažno ploščo 2000x1200x400 RAL7035 IP66</t>
  </si>
  <si>
    <t>Podstavek za AS/KS, širinska dela, ŠxV 2000x1200, RAL 7022</t>
  </si>
  <si>
    <t>Proizvod kot naprimer SCHRACK</t>
  </si>
  <si>
    <t>Omara R-MD močnostni del - napajanje</t>
  </si>
  <si>
    <t>Instalcijski elektro material potreben za priklop novih elektro omar</t>
  </si>
  <si>
    <t>Demontaža obstoječe elektro omare bazenske tehnike in napajalne omare</t>
  </si>
  <si>
    <t>Montaža in priklop novih elektro omar</t>
  </si>
  <si>
    <t>1.5</t>
  </si>
  <si>
    <t xml:space="preserve">kpl </t>
  </si>
  <si>
    <t>1.0</t>
  </si>
  <si>
    <t>1.6</t>
  </si>
  <si>
    <t>Priprava programske rešitve krmilniški del  za bazensko tehniko razdelilcev RBT in enoti za upravljenje z efekti.</t>
  </si>
  <si>
    <t>1.7</t>
  </si>
  <si>
    <t>1.8</t>
  </si>
  <si>
    <t>1.9</t>
  </si>
  <si>
    <t>2.0</t>
  </si>
  <si>
    <t>2.4</t>
  </si>
  <si>
    <t>Izdelava tehničnih načrtov v času prevezav</t>
  </si>
  <si>
    <t>EtherCAT - DIGITAL OUTPUT MODULE, 8DO 24VDC</t>
  </si>
  <si>
    <t>EtherCAT - ANALOG INPUT MODULE, 8AI 4-20mA</t>
  </si>
  <si>
    <t xml:space="preserve">EtherCAT - DIGITAL INPUT MODULE, 16DI 24VDC </t>
  </si>
  <si>
    <t>Izvajalec mora pred pričetkom del izdelati PZI načrt elektro omar, katerega mora pred izvedbo potrditi investitor. Načrt mora zajemati vse potrebne elemente za delovanje sistema. Izvajalec mora po zaključku del izdelati PID načrt elektro omar</t>
  </si>
  <si>
    <t>Frekvenčni regulator 15kW 400V IP65 kot naprimer DanfossVLT Aquadrive Drive FC 202 15kW 400V IP65, vključno s programskim display-em</t>
  </si>
  <si>
    <t>V cenah mora biti zajeta dobava in montaža materiala in opreme s pomožnimi deli in drobnim materialom, stroški meritev, preizkusa in zagona. Vsa oprema in material se mora dobaviti z vsemi ustreznimi certifikati, atesti, garancijami, navodili za obratovanje, vzdrževanje, posluževanje in servisiranje (v skladu z veljavno zakonodajo in zahtevami naročnika).   
Pri izvedbi je potrebno upoštevati stroške vseh pripravljalnih in zaključnih del (vključno z usklajevanjem z ostalimi izvajalci na objektu) ter vse transportne, skladiščne, zavarovalne in ostale splošne stroške.Evidentiranje odstopanj z vrisom sprememb ter grafičnim in tekstualnim prikazom, s sprotno predajo nadzorniku v pisni obliki. Popis lahko odstopa od dejanske potrebe po vgradnji materiala zato je priporočen ogled objekta pred ponudbo.
Tam, kjer je v popisu opreme določeni kos opisan kot določeni tip ali blagovna znamka, se to razume v smislu lažjega opisa: takšen ali enakovreden s potrditvijo investitorja.</t>
  </si>
  <si>
    <t>SKUPAJ</t>
  </si>
  <si>
    <t>enota</t>
  </si>
  <si>
    <t>količina</t>
  </si>
  <si>
    <t>cena (v EUR) na enoto brez DDV</t>
  </si>
  <si>
    <t>skupna cena (v EUR) brez DDV</t>
  </si>
  <si>
    <t>DDV (22%)</t>
  </si>
  <si>
    <t>skupna cena (v EUR) z DDV</t>
  </si>
  <si>
    <t>Popis del - predračun (Dobava in montaža glavne krmilne in razdelilne bazenske omare v strojnici na objektu Kopališče Kodeljevo)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</si>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</sst>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b/>
      <sz val="12"/>
      <name val="Calibri"/>
      <family val="2"/>
      <charset val="238"/>
    </font>
    <font>
      <sz val="10"/>
      <name val="Calibri"/>
      <family val="2"/>
      <charset val="238"/>
    </font>
    <font>
      <sz val="11"/>
      <name val="Times New Roman CE"/>
    </font>
    <font>
      <sz val="10"/>
      <name val="Arial"/>
      <family val="2"/>
      <charset val="238"/>
    </font>
    <font>
      <sz val="11"/>
      <name val="Calibri"/>
      <family val="2"/>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name val="Calibri"/>
      <family val="2"/>
      <charset val="238"/>
      <scheme val="minor"/>
    </font>
    <font>
      <b/>
      <sz val="12"/>
      <name val="Calibri"/>
      <family val="2"/>
      <charset val="238"/>
      <scheme val="minor"/>
    </font>
    <font>
      <sz val="12"/>
      <color theme="1"/>
      <name val="Calibri"/>
      <family val="2"/>
      <charset val="238"/>
      <scheme val="minor"/>
    </font>
    <font>
      <sz val="11"/>
      <name val="Calibri"/>
      <family val="2"/>
      <scheme val="minor"/>
    </font>
    <font>
      <sz val="10"/>
      <name val="Calibri"/>
      <family val="2"/>
      <scheme val="minor"/>
    </font>
    <font>
      <sz val="10"/>
      <color theme="1"/>
      <name val="Calibri"/>
      <family val="2"/>
      <scheme val="minor"/>
    </font>
    <font>
      <b/>
      <sz val="10"/>
      <name val="Calibri"/>
      <family val="2"/>
      <charset val="238"/>
      <scheme val="minor"/>
    </font>
    <font>
      <sz val="10"/>
      <name val="Calibri"/>
      <family val="2"/>
    </font>
    <font>
      <b/>
      <sz val="10"/>
      <color theme="1"/>
      <name val="Calibri"/>
      <family val="2"/>
      <charset val="238"/>
      <scheme val="minor"/>
    </font>
    <font>
      <b/>
      <sz val="13"/>
      <name val="Calibri"/>
      <family val="2"/>
      <charset val="238"/>
    </font>
    <font>
      <b/>
      <sz val="13"/>
      <color theme="1"/>
      <name val="Calibri"/>
      <family val="2"/>
      <charset val="238"/>
      <scheme val="minor"/>
    </font>
    <font>
      <sz val="13"/>
      <color theme="1"/>
      <name val="Calibri"/>
      <family val="2"/>
      <charset val="238"/>
      <scheme val="minor"/>
    </font>
    <font>
      <b/>
      <sz val="10"/>
      <name val="Calibri"/>
      <family val="2"/>
      <charset val="238"/>
    </font>
  </fonts>
  <fills count="3">
    <fill>
      <patternFill patternType="none"/>
    </fill>
    <fill>
      <patternFill patternType="gray125"/>
    </fill>
    <fill>
      <patternFill patternType="solid">
        <fgColor theme="0"/>
        <bgColor indexed="64"/>
      </patternFill>
    </fill>
  </fills>
  <borders count="38">
    <border>
      <left/>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thin">
        <color theme="0" tint="-0.249977111117893"/>
      </right>
      <top/>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diagonal/>
    </border>
    <border>
      <left style="thin">
        <color indexed="64"/>
      </left>
      <right/>
      <top style="thin">
        <color indexed="64"/>
      </top>
      <bottom/>
      <diagonal/>
    </border>
    <border>
      <left/>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right style="thin">
        <color indexed="64"/>
      </right>
      <top style="thin">
        <color indexed="64"/>
      </top>
      <bottom/>
      <diagonal/>
    </border>
    <border>
      <left/>
      <right style="thin">
        <color indexed="64"/>
      </right>
      <top/>
      <bottom/>
      <diagonal/>
    </border>
    <border>
      <left style="thin">
        <color theme="0" tint="-0.249977111117893"/>
      </left>
      <right style="thin">
        <color theme="0" tint="-0.249977111117893"/>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0" tint="-0.249977111117893"/>
      </left>
      <right style="thin">
        <color theme="0" tint="-0.249977111117893"/>
      </right>
      <top style="medium">
        <color indexed="64"/>
      </top>
      <bottom style="thin">
        <color theme="0" tint="-0.249977111117893"/>
      </bottom>
      <diagonal/>
    </border>
    <border>
      <left/>
      <right style="medium">
        <color indexed="64"/>
      </right>
      <top style="medium">
        <color indexed="64"/>
      </top>
      <bottom/>
      <diagonal/>
    </border>
    <border>
      <left style="medium">
        <color indexed="64"/>
      </left>
      <right/>
      <top/>
      <bottom style="medium">
        <color indexed="64"/>
      </bottom>
      <diagonal/>
    </border>
    <border>
      <left style="thin">
        <color theme="0" tint="-0.249977111117893"/>
      </left>
      <right style="thin">
        <color theme="0" tint="-0.249977111117893"/>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theme="0" tint="-0.249977111117893"/>
      </top>
      <bottom/>
      <diagonal/>
    </border>
    <border>
      <left/>
      <right style="thin">
        <color theme="0" tint="-0.249977111117893"/>
      </right>
      <top style="medium">
        <color indexed="64"/>
      </top>
      <bottom style="medium">
        <color indexed="64"/>
      </bottom>
      <diagonal/>
    </border>
    <border>
      <left style="thin">
        <color theme="0" tint="-0.249977111117893"/>
      </left>
      <right style="thin">
        <color indexed="64"/>
      </right>
      <top style="medium">
        <color indexed="64"/>
      </top>
      <bottom style="medium">
        <color indexed="64"/>
      </bottom>
      <diagonal/>
    </border>
  </borders>
  <cellStyleXfs count="4">
    <xf numFmtId="0" fontId="0" fillId="0" borderId="0"/>
    <xf numFmtId="0" fontId="6" fillId="0" borderId="0"/>
    <xf numFmtId="0" fontId="4" fillId="0" borderId="0"/>
    <xf numFmtId="0" fontId="3" fillId="0" borderId="0"/>
  </cellStyleXfs>
  <cellXfs count="131">
    <xf numFmtId="0" fontId="0" fillId="0" borderId="0" xfId="0"/>
    <xf numFmtId="49" fontId="2" fillId="0" borderId="1" xfId="0" applyNumberFormat="1" applyFont="1" applyBorder="1" applyAlignment="1">
      <alignment vertical="top"/>
    </xf>
    <xf numFmtId="49" fontId="2" fillId="0" borderId="0" xfId="0" applyNumberFormat="1" applyFont="1" applyAlignment="1">
      <alignment vertical="top"/>
    </xf>
    <xf numFmtId="49" fontId="2" fillId="0" borderId="0" xfId="0" applyNumberFormat="1" applyFont="1" applyAlignment="1">
      <alignment horizontal="right" vertical="top"/>
    </xf>
    <xf numFmtId="0" fontId="7" fillId="0" borderId="0" xfId="0" applyFont="1"/>
    <xf numFmtId="0" fontId="8" fillId="0" borderId="0" xfId="0" applyFont="1" applyAlignment="1">
      <alignment horizontal="center"/>
    </xf>
    <xf numFmtId="0" fontId="8" fillId="0" borderId="0" xfId="0" applyFont="1"/>
    <xf numFmtId="0" fontId="8" fillId="0" borderId="1" xfId="0" applyFont="1" applyBorder="1" applyAlignment="1">
      <alignment horizontal="center"/>
    </xf>
    <xf numFmtId="4" fontId="8" fillId="0" borderId="0" xfId="0" quotePrefix="1" applyNumberFormat="1" applyFont="1" applyAlignment="1">
      <alignment horizontal="right"/>
    </xf>
    <xf numFmtId="49" fontId="1" fillId="0" borderId="0" xfId="0" applyNumberFormat="1" applyFont="1" applyAlignment="1">
      <alignment vertical="top"/>
    </xf>
    <xf numFmtId="0" fontId="10" fillId="0" borderId="0" xfId="0" applyFont="1" applyAlignment="1">
      <alignment horizontal="justify" vertical="top" wrapText="1"/>
    </xf>
    <xf numFmtId="0" fontId="11" fillId="0" borderId="0" xfId="0" applyFont="1"/>
    <xf numFmtId="0" fontId="11" fillId="0" borderId="0" xfId="0" applyFont="1" applyAlignment="1">
      <alignment horizontal="center"/>
    </xf>
    <xf numFmtId="0" fontId="9" fillId="0" borderId="0" xfId="0" applyFont="1" applyAlignment="1">
      <alignment horizontal="justify" vertical="top" wrapText="1"/>
    </xf>
    <xf numFmtId="0" fontId="12" fillId="0" borderId="0" xfId="0" applyFont="1" applyAlignment="1">
      <alignment horizontal="justify" vertical="top" wrapText="1"/>
    </xf>
    <xf numFmtId="3" fontId="11" fillId="0" borderId="0" xfId="0" applyNumberFormat="1" applyFont="1" applyAlignment="1">
      <alignment horizontal="center"/>
    </xf>
    <xf numFmtId="3" fontId="8" fillId="0" borderId="0" xfId="0" applyNumberFormat="1" applyFont="1" applyAlignment="1">
      <alignment horizontal="center"/>
    </xf>
    <xf numFmtId="0" fontId="12" fillId="0" borderId="0" xfId="0" applyFont="1" applyAlignment="1">
      <alignment horizontal="center" wrapText="1"/>
    </xf>
    <xf numFmtId="3" fontId="12" fillId="0" borderId="0" xfId="0" applyNumberFormat="1" applyFont="1" applyAlignment="1">
      <alignment horizontal="center" wrapText="1"/>
    </xf>
    <xf numFmtId="4" fontId="8" fillId="0" borderId="0" xfId="0" applyNumberFormat="1" applyFont="1"/>
    <xf numFmtId="4" fontId="11" fillId="0" borderId="0" xfId="0" applyNumberFormat="1" applyFont="1"/>
    <xf numFmtId="4" fontId="8" fillId="0" borderId="0" xfId="0" quotePrefix="1" applyNumberFormat="1" applyFont="1" applyAlignment="1">
      <alignment horizontal="center"/>
    </xf>
    <xf numFmtId="4" fontId="8" fillId="0" borderId="1" xfId="0" applyNumberFormat="1" applyFont="1" applyBorder="1"/>
    <xf numFmtId="49" fontId="8" fillId="0" borderId="0" xfId="1" applyNumberFormat="1" applyFont="1" applyAlignment="1">
      <alignment horizontal="justify" vertical="top" wrapText="1"/>
    </xf>
    <xf numFmtId="0" fontId="8" fillId="0" borderId="0" xfId="0" applyFont="1" applyAlignment="1">
      <alignment horizontal="justify" vertical="top" wrapText="1"/>
    </xf>
    <xf numFmtId="3" fontId="8" fillId="0" borderId="1" xfId="0" applyNumberFormat="1" applyFont="1" applyBorder="1" applyAlignment="1">
      <alignment horizontal="center"/>
    </xf>
    <xf numFmtId="4" fontId="8" fillId="2" borderId="0" xfId="0" applyNumberFormat="1" applyFont="1" applyFill="1"/>
    <xf numFmtId="0" fontId="8" fillId="0" borderId="3" xfId="0" applyFont="1" applyBorder="1" applyAlignment="1">
      <alignment horizontal="justify" vertical="top" wrapText="1"/>
    </xf>
    <xf numFmtId="0" fontId="8" fillId="0" borderId="3" xfId="0" applyFont="1" applyBorder="1" applyAlignment="1">
      <alignment horizontal="center"/>
    </xf>
    <xf numFmtId="3" fontId="8" fillId="0" borderId="3" xfId="0" applyNumberFormat="1" applyFont="1" applyBorder="1" applyAlignment="1">
      <alignment horizontal="center"/>
    </xf>
    <xf numFmtId="4" fontId="11" fillId="0" borderId="4" xfId="0" applyNumberFormat="1" applyFont="1" applyBorder="1"/>
    <xf numFmtId="4" fontId="11" fillId="2" borderId="5" xfId="0" applyNumberFormat="1" applyFont="1" applyFill="1" applyBorder="1"/>
    <xf numFmtId="4" fontId="8" fillId="2" borderId="8" xfId="0" applyNumberFormat="1" applyFont="1" applyFill="1" applyBorder="1"/>
    <xf numFmtId="4" fontId="8" fillId="2" borderId="9" xfId="0" applyNumberFormat="1" applyFont="1" applyFill="1" applyBorder="1"/>
    <xf numFmtId="0" fontId="8" fillId="0" borderId="10" xfId="0" applyFont="1" applyBorder="1"/>
    <xf numFmtId="0" fontId="11" fillId="0" borderId="2" xfId="0" applyFont="1" applyBorder="1"/>
    <xf numFmtId="0" fontId="8" fillId="0" borderId="2" xfId="0" applyFont="1" applyBorder="1"/>
    <xf numFmtId="0" fontId="8" fillId="0" borderId="12" xfId="0" applyFont="1" applyBorder="1" applyAlignment="1">
      <alignment horizontal="justify" vertical="top" wrapText="1"/>
    </xf>
    <xf numFmtId="4" fontId="8" fillId="2" borderId="11" xfId="0" applyNumberFormat="1" applyFont="1" applyFill="1" applyBorder="1"/>
    <xf numFmtId="0" fontId="8" fillId="0" borderId="7" xfId="0" applyFont="1" applyBorder="1"/>
    <xf numFmtId="4" fontId="8" fillId="0" borderId="10" xfId="0" applyNumberFormat="1" applyFont="1" applyBorder="1"/>
    <xf numFmtId="3" fontId="8" fillId="0" borderId="10" xfId="0" applyNumberFormat="1" applyFont="1" applyBorder="1" applyAlignment="1">
      <alignment horizontal="center"/>
    </xf>
    <xf numFmtId="0" fontId="8" fillId="0" borderId="10" xfId="0" applyFont="1" applyBorder="1" applyAlignment="1">
      <alignment horizontal="center"/>
    </xf>
    <xf numFmtId="0" fontId="8" fillId="0" borderId="10" xfId="0" applyFont="1" applyBorder="1" applyAlignment="1">
      <alignment horizontal="justify" vertical="top" wrapText="1"/>
    </xf>
    <xf numFmtId="49" fontId="2" fillId="0" borderId="10" xfId="0" applyNumberFormat="1" applyFont="1" applyBorder="1" applyAlignment="1">
      <alignment vertical="top"/>
    </xf>
    <xf numFmtId="4" fontId="8" fillId="2" borderId="13" xfId="0" applyNumberFormat="1" applyFont="1" applyFill="1" applyBorder="1"/>
    <xf numFmtId="4" fontId="8" fillId="0" borderId="15" xfId="0" quotePrefix="1" applyNumberFormat="1" applyFont="1" applyBorder="1" applyAlignment="1">
      <alignment horizontal="right"/>
    </xf>
    <xf numFmtId="4" fontId="8" fillId="0" borderId="15" xfId="0" quotePrefix="1" applyNumberFormat="1" applyFont="1" applyBorder="1" applyAlignment="1">
      <alignment horizontal="center"/>
    </xf>
    <xf numFmtId="4" fontId="8" fillId="2" borderId="16" xfId="0" applyNumberFormat="1" applyFont="1" applyFill="1" applyBorder="1"/>
    <xf numFmtId="4" fontId="8" fillId="0" borderId="17" xfId="0" applyNumberFormat="1" applyFont="1" applyBorder="1"/>
    <xf numFmtId="49" fontId="2" fillId="0" borderId="2" xfId="0" applyNumberFormat="1" applyFont="1" applyBorder="1" applyAlignment="1">
      <alignment horizontal="right" vertical="top"/>
    </xf>
    <xf numFmtId="1" fontId="8" fillId="0" borderId="0" xfId="1" applyNumberFormat="1" applyFont="1" applyAlignment="1">
      <alignment horizontal="center"/>
    </xf>
    <xf numFmtId="3" fontId="8" fillId="0" borderId="0" xfId="1" applyNumberFormat="1" applyFont="1" applyAlignment="1">
      <alignment horizontal="center"/>
    </xf>
    <xf numFmtId="4" fontId="8" fillId="0" borderId="18" xfId="0" quotePrefix="1" applyNumberFormat="1" applyFont="1" applyBorder="1" applyAlignment="1">
      <alignment horizontal="center"/>
    </xf>
    <xf numFmtId="49" fontId="2" fillId="0" borderId="2" xfId="0" applyNumberFormat="1" applyFont="1" applyBorder="1" applyAlignment="1">
      <alignment vertical="top"/>
    </xf>
    <xf numFmtId="49" fontId="2" fillId="0" borderId="12" xfId="0" applyNumberFormat="1" applyFont="1" applyBorder="1" applyAlignment="1">
      <alignment vertical="top"/>
    </xf>
    <xf numFmtId="0" fontId="8" fillId="0" borderId="1" xfId="0" applyFont="1" applyBorder="1" applyAlignment="1">
      <alignment horizontal="justify" vertical="top" wrapText="1"/>
    </xf>
    <xf numFmtId="0" fontId="9" fillId="0" borderId="1" xfId="0" applyFont="1" applyBorder="1" applyAlignment="1">
      <alignment horizontal="center"/>
    </xf>
    <xf numFmtId="3" fontId="9" fillId="0" borderId="1" xfId="0" applyNumberFormat="1" applyFont="1" applyBorder="1" applyAlignment="1">
      <alignment horizontal="center"/>
    </xf>
    <xf numFmtId="4" fontId="8" fillId="0" borderId="1" xfId="0" quotePrefix="1" applyNumberFormat="1" applyFont="1" applyBorder="1" applyAlignment="1">
      <alignment horizontal="right"/>
    </xf>
    <xf numFmtId="4" fontId="8" fillId="0" borderId="1" xfId="0" quotePrefix="1" applyNumberFormat="1" applyFont="1" applyBorder="1" applyAlignment="1">
      <alignment horizontal="center"/>
    </xf>
    <xf numFmtId="4" fontId="8" fillId="2" borderId="19" xfId="0" applyNumberFormat="1" applyFont="1" applyFill="1" applyBorder="1"/>
    <xf numFmtId="4" fontId="8" fillId="0" borderId="7" xfId="0" applyNumberFormat="1" applyFont="1" applyBorder="1"/>
    <xf numFmtId="49" fontId="2" fillId="0" borderId="20" xfId="0" applyNumberFormat="1" applyFont="1" applyBorder="1" applyAlignment="1">
      <alignment vertical="top"/>
    </xf>
    <xf numFmtId="0" fontId="15" fillId="0" borderId="21" xfId="3" applyFont="1" applyBorder="1" applyAlignment="1">
      <alignment horizontal="justify" vertical="top" wrapText="1"/>
    </xf>
    <xf numFmtId="0" fontId="8" fillId="0" borderId="21" xfId="0" applyFont="1" applyBorder="1" applyAlignment="1">
      <alignment horizontal="center"/>
    </xf>
    <xf numFmtId="3" fontId="8" fillId="0" borderId="21" xfId="0" applyNumberFormat="1" applyFont="1" applyBorder="1" applyAlignment="1">
      <alignment horizontal="center"/>
    </xf>
    <xf numFmtId="4" fontId="8" fillId="0" borderId="21" xfId="0" applyNumberFormat="1" applyFont="1" applyBorder="1"/>
    <xf numFmtId="4" fontId="8" fillId="0" borderId="21" xfId="0" quotePrefix="1" applyNumberFormat="1" applyFont="1" applyBorder="1" applyAlignment="1">
      <alignment horizontal="center"/>
    </xf>
    <xf numFmtId="4" fontId="8" fillId="2" borderId="22" xfId="0" applyNumberFormat="1" applyFont="1" applyFill="1" applyBorder="1"/>
    <xf numFmtId="4" fontId="8" fillId="0" borderId="23" xfId="0" applyNumberFormat="1" applyFont="1" applyBorder="1"/>
    <xf numFmtId="49" fontId="2" fillId="0" borderId="20" xfId="0" applyNumberFormat="1" applyFont="1" applyBorder="1" applyAlignment="1">
      <alignment horizontal="left" vertical="top"/>
    </xf>
    <xf numFmtId="0" fontId="9" fillId="0" borderId="21" xfId="0" applyFont="1" applyBorder="1" applyAlignment="1">
      <alignment horizontal="center"/>
    </xf>
    <xf numFmtId="3" fontId="9" fillId="0" borderId="21" xfId="0" applyNumberFormat="1" applyFont="1" applyBorder="1" applyAlignment="1">
      <alignment horizontal="center"/>
    </xf>
    <xf numFmtId="4" fontId="8" fillId="0" borderId="21" xfId="0" quotePrefix="1" applyNumberFormat="1" applyFont="1" applyBorder="1" applyAlignment="1">
      <alignment horizontal="right"/>
    </xf>
    <xf numFmtId="49" fontId="2" fillId="0" borderId="14" xfId="0" applyNumberFormat="1" applyFont="1" applyBorder="1" applyAlignment="1">
      <alignment vertical="top"/>
    </xf>
    <xf numFmtId="49" fontId="8" fillId="0" borderId="1" xfId="1" applyNumberFormat="1" applyFont="1" applyBorder="1" applyAlignment="1">
      <alignment horizontal="justify" vertical="top" wrapText="1"/>
    </xf>
    <xf numFmtId="0" fontId="8" fillId="0" borderId="21" xfId="0" applyFont="1" applyBorder="1" applyAlignment="1">
      <alignment horizontal="justify" vertical="top" wrapText="1"/>
    </xf>
    <xf numFmtId="49" fontId="2" fillId="0" borderId="24" xfId="0" applyNumberFormat="1" applyFont="1" applyBorder="1" applyAlignment="1">
      <alignment vertical="top"/>
    </xf>
    <xf numFmtId="0" fontId="8" fillId="0" borderId="25" xfId="0" applyFont="1" applyBorder="1" applyAlignment="1">
      <alignment horizontal="justify" vertical="top" wrapText="1"/>
    </xf>
    <xf numFmtId="0" fontId="8" fillId="0" borderId="25" xfId="0" applyFont="1" applyBorder="1" applyAlignment="1">
      <alignment horizontal="center"/>
    </xf>
    <xf numFmtId="3" fontId="8" fillId="0" borderId="25" xfId="0" applyNumberFormat="1" applyFont="1" applyBorder="1" applyAlignment="1">
      <alignment horizontal="center"/>
    </xf>
    <xf numFmtId="4" fontId="8" fillId="0" borderId="25" xfId="0" applyNumberFormat="1" applyFont="1" applyBorder="1"/>
    <xf numFmtId="4" fontId="8" fillId="0" borderId="25" xfId="0" quotePrefix="1" applyNumberFormat="1" applyFont="1" applyBorder="1" applyAlignment="1">
      <alignment horizontal="center"/>
    </xf>
    <xf numFmtId="4" fontId="8" fillId="2" borderId="26" xfId="0" applyNumberFormat="1" applyFont="1" applyFill="1" applyBorder="1"/>
    <xf numFmtId="4" fontId="8" fillId="0" borderId="27" xfId="0" applyNumberFormat="1" applyFont="1" applyBorder="1"/>
    <xf numFmtId="49" fontId="2" fillId="0" borderId="28" xfId="0" applyNumberFormat="1" applyFont="1" applyBorder="1" applyAlignment="1">
      <alignment vertical="top"/>
    </xf>
    <xf numFmtId="4" fontId="8" fillId="0" borderId="3" xfId="0" applyNumberFormat="1" applyFont="1" applyBorder="1"/>
    <xf numFmtId="4" fontId="8" fillId="0" borderId="3" xfId="0" quotePrefix="1" applyNumberFormat="1" applyFont="1" applyBorder="1" applyAlignment="1">
      <alignment horizontal="center"/>
    </xf>
    <xf numFmtId="4" fontId="8" fillId="2" borderId="29" xfId="0" applyNumberFormat="1" applyFont="1" applyFill="1" applyBorder="1"/>
    <xf numFmtId="4" fontId="8" fillId="0" borderId="30" xfId="0" applyNumberFormat="1" applyFont="1" applyBorder="1"/>
    <xf numFmtId="49" fontId="5" fillId="0" borderId="21" xfId="0" applyNumberFormat="1" applyFont="1" applyBorder="1" applyAlignment="1">
      <alignment horizontal="center"/>
    </xf>
    <xf numFmtId="3" fontId="5" fillId="0" borderId="21" xfId="0" applyNumberFormat="1" applyFont="1" applyBorder="1" applyAlignment="1">
      <alignment horizontal="center"/>
    </xf>
    <xf numFmtId="0" fontId="16" fillId="0" borderId="21" xfId="0" applyFont="1" applyBorder="1" applyAlignment="1">
      <alignment horizontal="justify" vertical="top" wrapText="1"/>
    </xf>
    <xf numFmtId="0" fontId="8" fillId="0" borderId="15" xfId="0" applyFont="1" applyBorder="1" applyAlignment="1">
      <alignment horizontal="justify" vertical="top" wrapText="1"/>
    </xf>
    <xf numFmtId="0" fontId="8" fillId="0" borderId="15" xfId="0" applyFont="1" applyBorder="1" applyAlignment="1">
      <alignment horizontal="center"/>
    </xf>
    <xf numFmtId="3" fontId="8" fillId="0" borderId="15" xfId="0" applyNumberFormat="1" applyFont="1" applyBorder="1" applyAlignment="1">
      <alignment horizontal="center"/>
    </xf>
    <xf numFmtId="4" fontId="8" fillId="0" borderId="15" xfId="0" applyNumberFormat="1" applyFont="1" applyBorder="1"/>
    <xf numFmtId="4" fontId="8" fillId="0" borderId="18" xfId="0" applyNumberFormat="1" applyFont="1" applyBorder="1"/>
    <xf numFmtId="49" fontId="2" fillId="0" borderId="12" xfId="0" applyNumberFormat="1" applyFont="1" applyBorder="1" applyAlignment="1">
      <alignment horizontal="right" vertical="top"/>
    </xf>
    <xf numFmtId="0" fontId="9" fillId="0" borderId="1" xfId="0" applyFont="1" applyBorder="1" applyAlignment="1">
      <alignment horizontal="justify" vertical="top" wrapText="1"/>
    </xf>
    <xf numFmtId="0" fontId="9" fillId="0" borderId="15" xfId="0" applyFont="1" applyBorder="1" applyAlignment="1">
      <alignment horizontal="justify" vertical="top" wrapText="1"/>
    </xf>
    <xf numFmtId="0" fontId="14" fillId="0" borderId="0" xfId="0" applyFont="1" applyAlignment="1">
      <alignment horizontal="justify" vertical="top" wrapText="1"/>
    </xf>
    <xf numFmtId="0" fontId="14" fillId="0" borderId="1" xfId="0" applyFont="1" applyBorder="1" applyAlignment="1">
      <alignment horizontal="justify" vertical="top" wrapText="1"/>
    </xf>
    <xf numFmtId="0" fontId="13" fillId="0" borderId="15" xfId="0" applyFont="1" applyBorder="1" applyAlignment="1">
      <alignment horizontal="justify" vertical="top" wrapText="1"/>
    </xf>
    <xf numFmtId="0" fontId="13" fillId="0" borderId="0" xfId="0" applyFont="1" applyAlignment="1">
      <alignment horizontal="justify" vertical="top" wrapText="1"/>
    </xf>
    <xf numFmtId="0" fontId="13" fillId="0" borderId="1" xfId="0" applyFont="1" applyBorder="1" applyAlignment="1">
      <alignment horizontal="justify" vertical="top" wrapText="1"/>
    </xf>
    <xf numFmtId="49" fontId="2" fillId="0" borderId="31" xfId="0" applyNumberFormat="1" applyFont="1" applyBorder="1" applyAlignment="1">
      <alignment vertical="top"/>
    </xf>
    <xf numFmtId="0" fontId="9" fillId="0" borderId="32" xfId="0" applyFont="1" applyBorder="1" applyAlignment="1">
      <alignment horizontal="justify" vertical="top" wrapText="1"/>
    </xf>
    <xf numFmtId="0" fontId="8" fillId="0" borderId="32" xfId="0" applyFont="1" applyBorder="1" applyAlignment="1">
      <alignment horizontal="center"/>
    </xf>
    <xf numFmtId="4" fontId="8" fillId="0" borderId="32" xfId="0" quotePrefix="1" applyNumberFormat="1" applyFont="1" applyBorder="1" applyAlignment="1">
      <alignment horizontal="right"/>
    </xf>
    <xf numFmtId="4" fontId="8" fillId="0" borderId="32" xfId="0" quotePrefix="1" applyNumberFormat="1" applyFont="1" applyBorder="1" applyAlignment="1">
      <alignment horizontal="center"/>
    </xf>
    <xf numFmtId="4" fontId="8" fillId="2" borderId="33" xfId="0" applyNumberFormat="1" applyFont="1" applyFill="1" applyBorder="1"/>
    <xf numFmtId="4" fontId="8" fillId="0" borderId="34" xfId="0" applyNumberFormat="1" applyFont="1" applyBorder="1"/>
    <xf numFmtId="49" fontId="18" fillId="0" borderId="0" xfId="0" applyNumberFormat="1" applyFont="1" applyAlignment="1">
      <alignment vertical="top"/>
    </xf>
    <xf numFmtId="0" fontId="19" fillId="0" borderId="0" xfId="0" applyFont="1" applyAlignment="1">
      <alignment horizontal="justify" vertical="top" wrapText="1"/>
    </xf>
    <xf numFmtId="0" fontId="19" fillId="0" borderId="0" xfId="0" applyFont="1" applyAlignment="1">
      <alignment horizontal="center"/>
    </xf>
    <xf numFmtId="3" fontId="19" fillId="0" borderId="0" xfId="0" applyNumberFormat="1" applyFont="1" applyAlignment="1">
      <alignment horizontal="center"/>
    </xf>
    <xf numFmtId="4" fontId="19" fillId="0" borderId="0" xfId="0" applyNumberFormat="1" applyFont="1"/>
    <xf numFmtId="4" fontId="19" fillId="2" borderId="6" xfId="0" applyNumberFormat="1" applyFont="1" applyFill="1" applyBorder="1"/>
    <xf numFmtId="0" fontId="20" fillId="0" borderId="2" xfId="0" applyFont="1" applyBorder="1"/>
    <xf numFmtId="0" fontId="20" fillId="0" borderId="0" xfId="0" applyFont="1"/>
    <xf numFmtId="4" fontId="11" fillId="2" borderId="35" xfId="0" applyNumberFormat="1" applyFont="1" applyFill="1" applyBorder="1"/>
    <xf numFmtId="49" fontId="21" fillId="0" borderId="20" xfId="0" applyNumberFormat="1" applyFont="1" applyBorder="1" applyAlignment="1">
      <alignment vertical="top"/>
    </xf>
    <xf numFmtId="0" fontId="17" fillId="0" borderId="21" xfId="0" applyFont="1" applyBorder="1" applyAlignment="1">
      <alignment horizontal="justify" vertical="top" wrapText="1"/>
    </xf>
    <xf numFmtId="0" fontId="17" fillId="0" borderId="21" xfId="0" applyFont="1" applyBorder="1" applyAlignment="1">
      <alignment horizontal="center"/>
    </xf>
    <xf numFmtId="3" fontId="17" fillId="0" borderId="21" xfId="0" applyNumberFormat="1" applyFont="1" applyBorder="1" applyAlignment="1">
      <alignment horizontal="center"/>
    </xf>
    <xf numFmtId="4" fontId="17" fillId="0" borderId="21" xfId="0" applyNumberFormat="1" applyFont="1" applyBorder="1" applyAlignment="1">
      <alignment vertical="top" wrapText="1"/>
    </xf>
    <xf numFmtId="4" fontId="17" fillId="0" borderId="36" xfId="0" applyNumberFormat="1" applyFont="1" applyBorder="1" applyAlignment="1">
      <alignment vertical="top" wrapText="1"/>
    </xf>
    <xf numFmtId="4" fontId="17" fillId="2" borderId="37" xfId="0" applyNumberFormat="1" applyFont="1" applyFill="1" applyBorder="1"/>
    <xf numFmtId="0" fontId="17" fillId="0" borderId="23" xfId="0" applyFont="1" applyBorder="1" applyAlignment="1">
      <alignment wrapText="1"/>
    </xf>
  </cellXfs>
  <cellStyles count="4">
    <cellStyle name="Navadno" xfId="0" builtinId="0"/>
    <cellStyle name="Navadno 2" xfId="1" xr:uid="{00000000-0005-0000-0000-000001000000}"/>
    <cellStyle name="Normal_03-001 ADRIA-STR.INST" xfId="2" xr:uid="{00000000-0005-0000-0000-000002000000}"/>
    <cellStyle name="Normal_Sheet1_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48"/>
  <sheetViews>
    <sheetView tabSelected="1" zoomScaleNormal="100" zoomScaleSheetLayoutView="100" workbookViewId="0">
      <selection activeCell="H54" sqref="H54"/>
    </sheetView>
  </sheetViews>
  <sheetFormatPr defaultColWidth="8.85546875" defaultRowHeight="12.75" x14ac:dyDescent="0.2"/>
  <cols>
    <col min="1" max="1" width="7.7109375" style="2" customWidth="1"/>
    <col min="2" max="2" width="38.7109375" style="24" customWidth="1"/>
    <col min="3" max="3" width="10.5703125" style="5" customWidth="1"/>
    <col min="4" max="4" width="10.5703125" style="16" customWidth="1"/>
    <col min="5" max="5" width="19.7109375" style="19" customWidth="1"/>
    <col min="6" max="6" width="14.7109375" style="19" customWidth="1"/>
    <col min="7" max="7" width="14.7109375" style="26" customWidth="1"/>
    <col min="8" max="8" width="17.140625" style="6" customWidth="1"/>
    <col min="9" max="16384" width="8.85546875" style="6"/>
  </cols>
  <sheetData>
    <row r="1" spans="1:9" s="11" customFormat="1" ht="63" x14ac:dyDescent="0.25">
      <c r="A1" s="9"/>
      <c r="B1" s="10" t="s">
        <v>168</v>
      </c>
      <c r="C1" s="12"/>
      <c r="D1" s="15"/>
      <c r="E1" s="20"/>
      <c r="F1" s="30"/>
      <c r="G1" s="31"/>
      <c r="I1" s="35"/>
    </row>
    <row r="2" spans="1:9" s="11" customFormat="1" ht="9" customHeight="1" thickBot="1" x14ac:dyDescent="0.3">
      <c r="A2" s="9"/>
      <c r="B2" s="10"/>
      <c r="C2" s="12"/>
      <c r="D2" s="15"/>
      <c r="E2" s="20"/>
      <c r="F2" s="30"/>
      <c r="G2" s="122"/>
      <c r="I2" s="35"/>
    </row>
    <row r="3" spans="1:9" ht="25.5" customHeight="1" thickBot="1" x14ac:dyDescent="0.25">
      <c r="A3" s="123"/>
      <c r="B3" s="124"/>
      <c r="C3" s="125" t="s">
        <v>162</v>
      </c>
      <c r="D3" s="126" t="s">
        <v>163</v>
      </c>
      <c r="E3" s="127" t="s">
        <v>164</v>
      </c>
      <c r="F3" s="128" t="s">
        <v>165</v>
      </c>
      <c r="G3" s="129" t="s">
        <v>166</v>
      </c>
      <c r="H3" s="130" t="s">
        <v>167</v>
      </c>
    </row>
    <row r="4" spans="1:9" ht="26.25" thickBot="1" x14ac:dyDescent="0.25">
      <c r="A4" s="63" t="s">
        <v>146</v>
      </c>
      <c r="B4" s="64" t="s">
        <v>142</v>
      </c>
      <c r="C4" s="65" t="s">
        <v>0</v>
      </c>
      <c r="D4" s="66">
        <v>1</v>
      </c>
      <c r="E4" s="67">
        <v>0</v>
      </c>
      <c r="F4" s="68">
        <f t="shared" ref="F4" si="0">D4*E4</f>
        <v>0</v>
      </c>
      <c r="G4" s="69">
        <f>F4*0.22</f>
        <v>0</v>
      </c>
      <c r="H4" s="70">
        <f>F4+G4</f>
        <v>0</v>
      </c>
    </row>
    <row r="5" spans="1:9" x14ac:dyDescent="0.2">
      <c r="B5" s="23"/>
      <c r="F5" s="21"/>
      <c r="G5" s="32"/>
      <c r="H5" s="19"/>
      <c r="I5" s="36"/>
    </row>
    <row r="6" spans="1:9" ht="13.5" thickBot="1" x14ac:dyDescent="0.25">
      <c r="A6" s="3"/>
      <c r="B6" s="13"/>
      <c r="F6" s="21"/>
      <c r="G6" s="45"/>
      <c r="H6" s="19"/>
      <c r="I6" s="36"/>
    </row>
    <row r="7" spans="1:9" ht="13.5" thickBot="1" x14ac:dyDescent="0.25">
      <c r="A7" s="71" t="s">
        <v>117</v>
      </c>
      <c r="B7" s="64" t="s">
        <v>131</v>
      </c>
      <c r="C7" s="72"/>
      <c r="D7" s="73"/>
      <c r="E7" s="74"/>
      <c r="F7" s="68"/>
      <c r="G7" s="69"/>
      <c r="H7" s="70"/>
    </row>
    <row r="8" spans="1:9" ht="25.5" x14ac:dyDescent="0.2">
      <c r="A8" s="50"/>
      <c r="B8" s="23" t="s">
        <v>132</v>
      </c>
      <c r="C8" s="51" t="s">
        <v>4</v>
      </c>
      <c r="D8" s="52">
        <v>1</v>
      </c>
      <c r="E8" s="21" t="s">
        <v>169</v>
      </c>
      <c r="F8" s="21" t="s">
        <v>169</v>
      </c>
      <c r="G8" s="21" t="s">
        <v>169</v>
      </c>
      <c r="H8" s="53" t="s">
        <v>169</v>
      </c>
      <c r="I8" s="36"/>
    </row>
    <row r="9" spans="1:9" ht="25.5" x14ac:dyDescent="0.2">
      <c r="A9" s="50"/>
      <c r="B9" s="23" t="s">
        <v>133</v>
      </c>
      <c r="C9" s="51" t="s">
        <v>4</v>
      </c>
      <c r="D9" s="52">
        <v>1</v>
      </c>
      <c r="E9" s="21" t="s">
        <v>169</v>
      </c>
      <c r="F9" s="21" t="s">
        <v>169</v>
      </c>
      <c r="G9" s="21" t="s">
        <v>169</v>
      </c>
      <c r="H9" s="53" t="s">
        <v>169</v>
      </c>
      <c r="I9" s="36"/>
    </row>
    <row r="10" spans="1:9" x14ac:dyDescent="0.2">
      <c r="A10" s="50"/>
      <c r="B10" s="23" t="s">
        <v>157</v>
      </c>
      <c r="C10" s="51" t="s">
        <v>4</v>
      </c>
      <c r="D10" s="52">
        <v>9</v>
      </c>
      <c r="E10" s="21" t="s">
        <v>169</v>
      </c>
      <c r="F10" s="21" t="s">
        <v>169</v>
      </c>
      <c r="G10" s="21" t="s">
        <v>169</v>
      </c>
      <c r="H10" s="53" t="s">
        <v>169</v>
      </c>
      <c r="I10" s="36"/>
    </row>
    <row r="11" spans="1:9" ht="25.5" x14ac:dyDescent="0.2">
      <c r="A11" s="50"/>
      <c r="B11" s="23" t="s">
        <v>155</v>
      </c>
      <c r="C11" s="51" t="s">
        <v>4</v>
      </c>
      <c r="D11" s="52">
        <v>9</v>
      </c>
      <c r="E11" s="21" t="s">
        <v>169</v>
      </c>
      <c r="F11" s="21" t="s">
        <v>169</v>
      </c>
      <c r="G11" s="21" t="s">
        <v>169</v>
      </c>
      <c r="H11" s="53" t="s">
        <v>169</v>
      </c>
      <c r="I11" s="36"/>
    </row>
    <row r="12" spans="1:9" x14ac:dyDescent="0.2">
      <c r="A12" s="50"/>
      <c r="B12" s="23" t="s">
        <v>156</v>
      </c>
      <c r="C12" s="51" t="s">
        <v>4</v>
      </c>
      <c r="D12" s="52">
        <v>3</v>
      </c>
      <c r="E12" s="21" t="s">
        <v>169</v>
      </c>
      <c r="F12" s="21" t="s">
        <v>169</v>
      </c>
      <c r="G12" s="21" t="s">
        <v>169</v>
      </c>
      <c r="H12" s="53" t="s">
        <v>169</v>
      </c>
      <c r="I12" s="36"/>
    </row>
    <row r="13" spans="1:9" ht="25.5" x14ac:dyDescent="0.2">
      <c r="A13" s="50"/>
      <c r="B13" s="23" t="s">
        <v>129</v>
      </c>
      <c r="C13" s="51" t="s">
        <v>4</v>
      </c>
      <c r="D13" s="52">
        <v>4</v>
      </c>
      <c r="E13" s="21" t="s">
        <v>169</v>
      </c>
      <c r="F13" s="21" t="s">
        <v>169</v>
      </c>
      <c r="G13" s="21" t="s">
        <v>169</v>
      </c>
      <c r="H13" s="53" t="s">
        <v>169</v>
      </c>
      <c r="I13" s="36"/>
    </row>
    <row r="14" spans="1:9" x14ac:dyDescent="0.2">
      <c r="A14" s="54"/>
      <c r="B14" s="23" t="s">
        <v>130</v>
      </c>
      <c r="C14" s="51" t="s">
        <v>4</v>
      </c>
      <c r="D14" s="52">
        <v>1</v>
      </c>
      <c r="E14" s="21" t="s">
        <v>169</v>
      </c>
      <c r="F14" s="21" t="s">
        <v>169</v>
      </c>
      <c r="G14" s="21" t="s">
        <v>169</v>
      </c>
      <c r="H14" s="53" t="s">
        <v>169</v>
      </c>
      <c r="I14" s="36"/>
    </row>
    <row r="15" spans="1:9" ht="25.5" x14ac:dyDescent="0.2">
      <c r="A15" s="50"/>
      <c r="B15" s="23" t="s">
        <v>43</v>
      </c>
      <c r="C15" s="51" t="s">
        <v>4</v>
      </c>
      <c r="D15" s="52">
        <v>1</v>
      </c>
      <c r="E15" s="21" t="s">
        <v>169</v>
      </c>
      <c r="F15" s="21" t="s">
        <v>169</v>
      </c>
      <c r="G15" s="21" t="s">
        <v>169</v>
      </c>
      <c r="H15" s="53" t="s">
        <v>169</v>
      </c>
      <c r="I15" s="36"/>
    </row>
    <row r="16" spans="1:9" x14ac:dyDescent="0.2">
      <c r="A16" s="50"/>
      <c r="B16" s="23" t="s">
        <v>44</v>
      </c>
      <c r="C16" s="51" t="s">
        <v>4</v>
      </c>
      <c r="D16" s="52">
        <v>1</v>
      </c>
      <c r="E16" s="21" t="s">
        <v>169</v>
      </c>
      <c r="F16" s="21" t="s">
        <v>169</v>
      </c>
      <c r="G16" s="21" t="s">
        <v>169</v>
      </c>
      <c r="H16" s="53" t="s">
        <v>169</v>
      </c>
      <c r="I16" s="36"/>
    </row>
    <row r="17" spans="1:9" x14ac:dyDescent="0.2">
      <c r="A17" s="50"/>
      <c r="B17" s="23" t="s">
        <v>45</v>
      </c>
      <c r="C17" s="51" t="s">
        <v>4</v>
      </c>
      <c r="D17" s="52">
        <v>1</v>
      </c>
      <c r="E17" s="21" t="s">
        <v>169</v>
      </c>
      <c r="F17" s="21" t="s">
        <v>169</v>
      </c>
      <c r="G17" s="21" t="s">
        <v>169</v>
      </c>
      <c r="H17" s="53" t="s">
        <v>169</v>
      </c>
      <c r="I17" s="36"/>
    </row>
    <row r="18" spans="1:9" x14ac:dyDescent="0.2">
      <c r="A18" s="50"/>
      <c r="B18" s="23" t="s">
        <v>134</v>
      </c>
      <c r="C18" s="51"/>
      <c r="D18" s="52"/>
      <c r="E18" s="21" t="s">
        <v>169</v>
      </c>
      <c r="F18" s="21" t="s">
        <v>169</v>
      </c>
      <c r="G18" s="21" t="s">
        <v>169</v>
      </c>
      <c r="H18" s="53" t="s">
        <v>169</v>
      </c>
      <c r="I18" s="36"/>
    </row>
    <row r="19" spans="1:9" ht="38.25" x14ac:dyDescent="0.2">
      <c r="A19" s="50"/>
      <c r="B19" s="23" t="s">
        <v>135</v>
      </c>
      <c r="C19" s="51" t="s">
        <v>4</v>
      </c>
      <c r="D19" s="52">
        <v>7</v>
      </c>
      <c r="E19" s="21" t="s">
        <v>169</v>
      </c>
      <c r="F19" s="21" t="s">
        <v>169</v>
      </c>
      <c r="G19" s="21" t="s">
        <v>169</v>
      </c>
      <c r="H19" s="53" t="s">
        <v>169</v>
      </c>
      <c r="I19" s="36"/>
    </row>
    <row r="20" spans="1:9" x14ac:dyDescent="0.2">
      <c r="A20" s="50"/>
      <c r="B20" s="23" t="s">
        <v>136</v>
      </c>
      <c r="C20" s="51"/>
      <c r="D20" s="52"/>
      <c r="E20" s="21" t="s">
        <v>169</v>
      </c>
      <c r="F20" s="21" t="s">
        <v>169</v>
      </c>
      <c r="G20" s="21" t="s">
        <v>169</v>
      </c>
      <c r="H20" s="53" t="s">
        <v>169</v>
      </c>
      <c r="I20" s="36"/>
    </row>
    <row r="21" spans="1:9" x14ac:dyDescent="0.2">
      <c r="A21" s="54"/>
      <c r="B21" s="23" t="s">
        <v>111</v>
      </c>
      <c r="C21" s="51" t="s">
        <v>4</v>
      </c>
      <c r="D21" s="52">
        <v>1</v>
      </c>
      <c r="E21" s="21" t="s">
        <v>169</v>
      </c>
      <c r="F21" s="21" t="s">
        <v>169</v>
      </c>
      <c r="G21" s="21" t="s">
        <v>169</v>
      </c>
      <c r="H21" s="53" t="s">
        <v>169</v>
      </c>
      <c r="I21" s="36"/>
    </row>
    <row r="22" spans="1:9" x14ac:dyDescent="0.2">
      <c r="A22" s="54"/>
      <c r="B22" s="23" t="s">
        <v>121</v>
      </c>
      <c r="C22" s="51"/>
      <c r="D22" s="52"/>
      <c r="E22" s="21" t="s">
        <v>169</v>
      </c>
      <c r="F22" s="21" t="s">
        <v>169</v>
      </c>
      <c r="G22" s="21" t="s">
        <v>169</v>
      </c>
      <c r="H22" s="53" t="s">
        <v>169</v>
      </c>
      <c r="I22" s="36"/>
    </row>
    <row r="23" spans="1:9" x14ac:dyDescent="0.2">
      <c r="A23" s="50"/>
      <c r="B23" s="23" t="s">
        <v>46</v>
      </c>
      <c r="C23" s="51" t="s">
        <v>4</v>
      </c>
      <c r="D23" s="52">
        <v>1</v>
      </c>
      <c r="E23" s="21" t="s">
        <v>169</v>
      </c>
      <c r="F23" s="21" t="s">
        <v>169</v>
      </c>
      <c r="G23" s="21" t="s">
        <v>169</v>
      </c>
      <c r="H23" s="53" t="s">
        <v>169</v>
      </c>
      <c r="I23" s="36"/>
    </row>
    <row r="24" spans="1:9" x14ac:dyDescent="0.2">
      <c r="A24" s="50"/>
      <c r="B24" s="23" t="s">
        <v>47</v>
      </c>
      <c r="C24" s="51" t="s">
        <v>4</v>
      </c>
      <c r="D24" s="52">
        <v>1</v>
      </c>
      <c r="E24" s="21" t="s">
        <v>169</v>
      </c>
      <c r="F24" s="21" t="s">
        <v>169</v>
      </c>
      <c r="G24" s="21" t="s">
        <v>169</v>
      </c>
      <c r="H24" s="53" t="s">
        <v>169</v>
      </c>
      <c r="I24" s="36"/>
    </row>
    <row r="25" spans="1:9" x14ac:dyDescent="0.2">
      <c r="A25" s="50"/>
      <c r="B25" s="23" t="s">
        <v>118</v>
      </c>
      <c r="C25" s="51"/>
      <c r="D25" s="52"/>
      <c r="E25" s="21" t="s">
        <v>169</v>
      </c>
      <c r="F25" s="21" t="s">
        <v>169</v>
      </c>
      <c r="G25" s="21" t="s">
        <v>169</v>
      </c>
      <c r="H25" s="53" t="s">
        <v>169</v>
      </c>
      <c r="I25" s="36"/>
    </row>
    <row r="26" spans="1:9" ht="25.5" x14ac:dyDescent="0.2">
      <c r="A26" s="50"/>
      <c r="B26" s="23" t="s">
        <v>137</v>
      </c>
      <c r="C26" s="51" t="s">
        <v>4</v>
      </c>
      <c r="D26" s="52">
        <v>1</v>
      </c>
      <c r="E26" s="21" t="s">
        <v>169</v>
      </c>
      <c r="F26" s="21" t="s">
        <v>169</v>
      </c>
      <c r="G26" s="21" t="s">
        <v>169</v>
      </c>
      <c r="H26" s="53" t="s">
        <v>169</v>
      </c>
      <c r="I26" s="36"/>
    </row>
    <row r="27" spans="1:9" ht="25.5" x14ac:dyDescent="0.2">
      <c r="A27" s="50"/>
      <c r="B27" s="23" t="s">
        <v>48</v>
      </c>
      <c r="C27" s="51" t="s">
        <v>4</v>
      </c>
      <c r="D27" s="52">
        <v>1</v>
      </c>
      <c r="E27" s="21" t="s">
        <v>169</v>
      </c>
      <c r="F27" s="21" t="s">
        <v>169</v>
      </c>
      <c r="G27" s="21" t="s">
        <v>169</v>
      </c>
      <c r="H27" s="53" t="s">
        <v>169</v>
      </c>
      <c r="I27" s="36"/>
    </row>
    <row r="28" spans="1:9" x14ac:dyDescent="0.2">
      <c r="A28" s="54"/>
      <c r="B28" s="23" t="s">
        <v>49</v>
      </c>
      <c r="C28" s="51" t="s">
        <v>4</v>
      </c>
      <c r="D28" s="52">
        <v>2</v>
      </c>
      <c r="E28" s="21" t="s">
        <v>169</v>
      </c>
      <c r="F28" s="21" t="s">
        <v>169</v>
      </c>
      <c r="G28" s="21" t="s">
        <v>169</v>
      </c>
      <c r="H28" s="53" t="s">
        <v>169</v>
      </c>
      <c r="I28" s="36"/>
    </row>
    <row r="29" spans="1:9" ht="25.5" x14ac:dyDescent="0.2">
      <c r="A29" s="54"/>
      <c r="B29" s="23" t="s">
        <v>138</v>
      </c>
      <c r="C29" s="51" t="s">
        <v>4</v>
      </c>
      <c r="D29" s="52">
        <v>3</v>
      </c>
      <c r="E29" s="21" t="s">
        <v>169</v>
      </c>
      <c r="F29" s="21" t="s">
        <v>169</v>
      </c>
      <c r="G29" s="21" t="s">
        <v>169</v>
      </c>
      <c r="H29" s="53" t="s">
        <v>169</v>
      </c>
      <c r="I29" s="36"/>
    </row>
    <row r="30" spans="1:9" ht="25.5" x14ac:dyDescent="0.2">
      <c r="A30" s="54"/>
      <c r="B30" s="23" t="s">
        <v>50</v>
      </c>
      <c r="C30" s="51" t="s">
        <v>4</v>
      </c>
      <c r="D30" s="52">
        <v>2</v>
      </c>
      <c r="E30" s="21" t="s">
        <v>169</v>
      </c>
      <c r="F30" s="21" t="s">
        <v>169</v>
      </c>
      <c r="G30" s="21" t="s">
        <v>169</v>
      </c>
      <c r="H30" s="53" t="s">
        <v>169</v>
      </c>
      <c r="I30" s="36"/>
    </row>
    <row r="31" spans="1:9" x14ac:dyDescent="0.2">
      <c r="A31" s="54"/>
      <c r="B31" s="23" t="s">
        <v>51</v>
      </c>
      <c r="C31" s="51" t="s">
        <v>4</v>
      </c>
      <c r="D31" s="52">
        <v>4</v>
      </c>
      <c r="E31" s="21" t="s">
        <v>169</v>
      </c>
      <c r="F31" s="21" t="s">
        <v>169</v>
      </c>
      <c r="G31" s="21" t="s">
        <v>169</v>
      </c>
      <c r="H31" s="53" t="s">
        <v>169</v>
      </c>
      <c r="I31" s="36"/>
    </row>
    <row r="32" spans="1:9" x14ac:dyDescent="0.2">
      <c r="A32" s="54"/>
      <c r="B32" s="23" t="s">
        <v>52</v>
      </c>
      <c r="C32" s="51" t="s">
        <v>4</v>
      </c>
      <c r="D32" s="52">
        <v>12</v>
      </c>
      <c r="E32" s="21" t="s">
        <v>169</v>
      </c>
      <c r="F32" s="21" t="s">
        <v>169</v>
      </c>
      <c r="G32" s="21" t="s">
        <v>169</v>
      </c>
      <c r="H32" s="53" t="s">
        <v>169</v>
      </c>
      <c r="I32" s="36"/>
    </row>
    <row r="33" spans="1:9" x14ac:dyDescent="0.2">
      <c r="A33" s="54"/>
      <c r="B33" s="23" t="s">
        <v>53</v>
      </c>
      <c r="C33" s="51" t="s">
        <v>4</v>
      </c>
      <c r="D33" s="52" t="s">
        <v>54</v>
      </c>
      <c r="E33" s="21" t="s">
        <v>169</v>
      </c>
      <c r="F33" s="21" t="s">
        <v>169</v>
      </c>
      <c r="G33" s="21" t="s">
        <v>169</v>
      </c>
      <c r="H33" s="53" t="s">
        <v>169</v>
      </c>
      <c r="I33" s="36"/>
    </row>
    <row r="34" spans="1:9" x14ac:dyDescent="0.2">
      <c r="A34" s="54"/>
      <c r="B34" s="23" t="s">
        <v>55</v>
      </c>
      <c r="C34" s="51" t="s">
        <v>4</v>
      </c>
      <c r="D34" s="52">
        <v>1</v>
      </c>
      <c r="E34" s="21" t="s">
        <v>169</v>
      </c>
      <c r="F34" s="21" t="s">
        <v>169</v>
      </c>
      <c r="G34" s="21" t="s">
        <v>169</v>
      </c>
      <c r="H34" s="53" t="s">
        <v>169</v>
      </c>
      <c r="I34" s="36"/>
    </row>
    <row r="35" spans="1:9" x14ac:dyDescent="0.2">
      <c r="A35" s="54"/>
      <c r="B35" s="23" t="s">
        <v>56</v>
      </c>
      <c r="C35" s="51" t="s">
        <v>4</v>
      </c>
      <c r="D35" s="52">
        <v>1</v>
      </c>
      <c r="E35" s="21" t="s">
        <v>169</v>
      </c>
      <c r="F35" s="21" t="s">
        <v>169</v>
      </c>
      <c r="G35" s="21" t="s">
        <v>169</v>
      </c>
      <c r="H35" s="53" t="s">
        <v>169</v>
      </c>
      <c r="I35" s="36"/>
    </row>
    <row r="36" spans="1:9" x14ac:dyDescent="0.2">
      <c r="A36" s="50"/>
      <c r="B36" s="23" t="s">
        <v>57</v>
      </c>
      <c r="C36" s="51" t="s">
        <v>4</v>
      </c>
      <c r="D36" s="52" t="s">
        <v>58</v>
      </c>
      <c r="E36" s="21" t="s">
        <v>169</v>
      </c>
      <c r="F36" s="21" t="s">
        <v>169</v>
      </c>
      <c r="G36" s="21" t="s">
        <v>169</v>
      </c>
      <c r="H36" s="53" t="s">
        <v>169</v>
      </c>
      <c r="I36" s="36"/>
    </row>
    <row r="37" spans="1:9" x14ac:dyDescent="0.2">
      <c r="A37" s="54"/>
      <c r="B37" s="23" t="s">
        <v>59</v>
      </c>
      <c r="C37" s="51" t="s">
        <v>4</v>
      </c>
      <c r="D37" s="52">
        <v>2</v>
      </c>
      <c r="E37" s="21" t="s">
        <v>169</v>
      </c>
      <c r="F37" s="21" t="s">
        <v>169</v>
      </c>
      <c r="G37" s="21" t="s">
        <v>169</v>
      </c>
      <c r="H37" s="53" t="s">
        <v>169</v>
      </c>
      <c r="I37" s="36"/>
    </row>
    <row r="38" spans="1:9" x14ac:dyDescent="0.2">
      <c r="A38" s="50"/>
      <c r="B38" s="23" t="s">
        <v>60</v>
      </c>
      <c r="C38" s="51" t="s">
        <v>4</v>
      </c>
      <c r="D38" s="52">
        <v>1</v>
      </c>
      <c r="E38" s="21" t="s">
        <v>169</v>
      </c>
      <c r="F38" s="21" t="s">
        <v>169</v>
      </c>
      <c r="G38" s="21" t="s">
        <v>169</v>
      </c>
      <c r="H38" s="53" t="s">
        <v>169</v>
      </c>
      <c r="I38" s="36"/>
    </row>
    <row r="39" spans="1:9" x14ac:dyDescent="0.2">
      <c r="A39" s="54"/>
      <c r="B39" s="23" t="s">
        <v>61</v>
      </c>
      <c r="C39" s="51" t="s">
        <v>4</v>
      </c>
      <c r="D39" s="52">
        <v>3</v>
      </c>
      <c r="E39" s="21" t="s">
        <v>169</v>
      </c>
      <c r="F39" s="21" t="s">
        <v>169</v>
      </c>
      <c r="G39" s="21" t="s">
        <v>169</v>
      </c>
      <c r="H39" s="53" t="s">
        <v>169</v>
      </c>
      <c r="I39" s="36"/>
    </row>
    <row r="40" spans="1:9" x14ac:dyDescent="0.2">
      <c r="A40" s="54"/>
      <c r="B40" s="23" t="s">
        <v>62</v>
      </c>
      <c r="C40" s="51" t="s">
        <v>4</v>
      </c>
      <c r="D40" s="52">
        <v>2</v>
      </c>
      <c r="E40" s="21" t="s">
        <v>169</v>
      </c>
      <c r="F40" s="21" t="s">
        <v>169</v>
      </c>
      <c r="G40" s="21" t="s">
        <v>169</v>
      </c>
      <c r="H40" s="53" t="s">
        <v>169</v>
      </c>
      <c r="I40" s="36"/>
    </row>
    <row r="41" spans="1:9" x14ac:dyDescent="0.2">
      <c r="A41" s="54"/>
      <c r="B41" s="23" t="s">
        <v>63</v>
      </c>
      <c r="C41" s="51" t="s">
        <v>4</v>
      </c>
      <c r="D41" s="52">
        <v>8</v>
      </c>
      <c r="E41" s="21" t="s">
        <v>169</v>
      </c>
      <c r="F41" s="21" t="s">
        <v>169</v>
      </c>
      <c r="G41" s="21" t="s">
        <v>169</v>
      </c>
      <c r="H41" s="53" t="s">
        <v>169</v>
      </c>
      <c r="I41" s="36"/>
    </row>
    <row r="42" spans="1:9" x14ac:dyDescent="0.2">
      <c r="A42" s="54"/>
      <c r="B42" s="23" t="s">
        <v>64</v>
      </c>
      <c r="C42" s="51" t="s">
        <v>4</v>
      </c>
      <c r="D42" s="52" t="s">
        <v>54</v>
      </c>
      <c r="E42" s="21" t="s">
        <v>169</v>
      </c>
      <c r="F42" s="21" t="s">
        <v>169</v>
      </c>
      <c r="G42" s="21" t="s">
        <v>169</v>
      </c>
      <c r="H42" s="53" t="s">
        <v>169</v>
      </c>
      <c r="I42" s="36"/>
    </row>
    <row r="43" spans="1:9" x14ac:dyDescent="0.2">
      <c r="A43" s="54"/>
      <c r="B43" s="23" t="s">
        <v>65</v>
      </c>
      <c r="C43" s="51" t="s">
        <v>4</v>
      </c>
      <c r="D43" s="52">
        <v>1</v>
      </c>
      <c r="E43" s="21" t="s">
        <v>169</v>
      </c>
      <c r="F43" s="21" t="s">
        <v>169</v>
      </c>
      <c r="G43" s="21" t="s">
        <v>169</v>
      </c>
      <c r="H43" s="53" t="s">
        <v>169</v>
      </c>
      <c r="I43" s="36"/>
    </row>
    <row r="44" spans="1:9" x14ac:dyDescent="0.2">
      <c r="A44" s="54"/>
      <c r="B44" s="23" t="s">
        <v>66</v>
      </c>
      <c r="C44" s="51" t="s">
        <v>4</v>
      </c>
      <c r="D44" s="52">
        <v>1</v>
      </c>
      <c r="E44" s="21" t="s">
        <v>169</v>
      </c>
      <c r="F44" s="21" t="s">
        <v>169</v>
      </c>
      <c r="G44" s="21" t="s">
        <v>169</v>
      </c>
      <c r="H44" s="53" t="s">
        <v>169</v>
      </c>
      <c r="I44" s="36"/>
    </row>
    <row r="45" spans="1:9" x14ac:dyDescent="0.2">
      <c r="A45" s="54"/>
      <c r="B45" s="23" t="s">
        <v>67</v>
      </c>
      <c r="C45" s="51" t="s">
        <v>4</v>
      </c>
      <c r="D45" s="52" t="s">
        <v>68</v>
      </c>
      <c r="E45" s="21" t="s">
        <v>169</v>
      </c>
      <c r="F45" s="21" t="s">
        <v>169</v>
      </c>
      <c r="G45" s="21" t="s">
        <v>169</v>
      </c>
      <c r="H45" s="53" t="s">
        <v>169</v>
      </c>
      <c r="I45" s="36"/>
    </row>
    <row r="46" spans="1:9" x14ac:dyDescent="0.2">
      <c r="A46" s="54"/>
      <c r="B46" s="23" t="s">
        <v>69</v>
      </c>
      <c r="C46" s="51" t="s">
        <v>4</v>
      </c>
      <c r="D46" s="52">
        <v>2</v>
      </c>
      <c r="E46" s="21" t="s">
        <v>169</v>
      </c>
      <c r="F46" s="21" t="s">
        <v>169</v>
      </c>
      <c r="G46" s="21" t="s">
        <v>169</v>
      </c>
      <c r="H46" s="53" t="s">
        <v>169</v>
      </c>
      <c r="I46" s="36"/>
    </row>
    <row r="47" spans="1:9" x14ac:dyDescent="0.2">
      <c r="A47" s="54"/>
      <c r="B47" s="23" t="s">
        <v>70</v>
      </c>
      <c r="C47" s="51" t="s">
        <v>4</v>
      </c>
      <c r="D47" s="52">
        <v>1</v>
      </c>
      <c r="E47" s="21" t="s">
        <v>169</v>
      </c>
      <c r="F47" s="21" t="s">
        <v>169</v>
      </c>
      <c r="G47" s="21" t="s">
        <v>169</v>
      </c>
      <c r="H47" s="53" t="s">
        <v>169</v>
      </c>
      <c r="I47" s="36"/>
    </row>
    <row r="48" spans="1:9" x14ac:dyDescent="0.2">
      <c r="A48" s="54"/>
      <c r="B48" s="23" t="s">
        <v>71</v>
      </c>
      <c r="C48" s="51" t="s">
        <v>4</v>
      </c>
      <c r="D48" s="52">
        <v>1</v>
      </c>
      <c r="E48" s="21" t="s">
        <v>169</v>
      </c>
      <c r="F48" s="21" t="s">
        <v>169</v>
      </c>
      <c r="G48" s="21" t="s">
        <v>169</v>
      </c>
      <c r="H48" s="53" t="s">
        <v>169</v>
      </c>
      <c r="I48" s="36"/>
    </row>
    <row r="49" spans="1:9" x14ac:dyDescent="0.2">
      <c r="A49" s="54"/>
      <c r="B49" s="23" t="s">
        <v>72</v>
      </c>
      <c r="C49" s="51" t="s">
        <v>4</v>
      </c>
      <c r="D49" s="52">
        <v>6</v>
      </c>
      <c r="E49" s="21" t="s">
        <v>169</v>
      </c>
      <c r="F49" s="21" t="s">
        <v>169</v>
      </c>
      <c r="G49" s="21" t="s">
        <v>169</v>
      </c>
      <c r="H49" s="53" t="s">
        <v>169</v>
      </c>
      <c r="I49" s="36"/>
    </row>
    <row r="50" spans="1:9" x14ac:dyDescent="0.2">
      <c r="A50" s="54"/>
      <c r="B50" s="23" t="s">
        <v>73</v>
      </c>
      <c r="C50" s="51" t="s">
        <v>4</v>
      </c>
      <c r="D50" s="52">
        <v>1</v>
      </c>
      <c r="E50" s="21" t="s">
        <v>169</v>
      </c>
      <c r="F50" s="21" t="s">
        <v>169</v>
      </c>
      <c r="G50" s="21" t="s">
        <v>169</v>
      </c>
      <c r="H50" s="53" t="s">
        <v>169</v>
      </c>
      <c r="I50" s="36"/>
    </row>
    <row r="51" spans="1:9" x14ac:dyDescent="0.2">
      <c r="A51" s="54"/>
      <c r="B51" s="23" t="s">
        <v>74</v>
      </c>
      <c r="C51" s="51" t="s">
        <v>4</v>
      </c>
      <c r="D51" s="52">
        <v>6</v>
      </c>
      <c r="E51" s="21" t="s">
        <v>169</v>
      </c>
      <c r="F51" s="21" t="s">
        <v>169</v>
      </c>
      <c r="G51" s="21" t="s">
        <v>169</v>
      </c>
      <c r="H51" s="53" t="s">
        <v>169</v>
      </c>
      <c r="I51" s="36"/>
    </row>
    <row r="52" spans="1:9" x14ac:dyDescent="0.2">
      <c r="A52" s="54"/>
      <c r="B52" s="23" t="s">
        <v>75</v>
      </c>
      <c r="C52" s="51" t="s">
        <v>4</v>
      </c>
      <c r="D52" s="52">
        <v>239</v>
      </c>
      <c r="E52" s="21" t="s">
        <v>169</v>
      </c>
      <c r="F52" s="21" t="s">
        <v>169</v>
      </c>
      <c r="G52" s="21" t="s">
        <v>169</v>
      </c>
      <c r="H52" s="53" t="s">
        <v>169</v>
      </c>
      <c r="I52" s="36"/>
    </row>
    <row r="53" spans="1:9" x14ac:dyDescent="0.2">
      <c r="A53" s="54"/>
      <c r="B53" s="23" t="s">
        <v>76</v>
      </c>
      <c r="C53" s="51" t="s">
        <v>4</v>
      </c>
      <c r="D53" s="52" t="s">
        <v>77</v>
      </c>
      <c r="E53" s="21" t="s">
        <v>169</v>
      </c>
      <c r="F53" s="21" t="s">
        <v>169</v>
      </c>
      <c r="G53" s="21" t="s">
        <v>169</v>
      </c>
      <c r="H53" s="53" t="s">
        <v>169</v>
      </c>
      <c r="I53" s="36"/>
    </row>
    <row r="54" spans="1:9" x14ac:dyDescent="0.2">
      <c r="A54" s="54"/>
      <c r="B54" s="23" t="s">
        <v>78</v>
      </c>
      <c r="C54" s="51" t="s">
        <v>4</v>
      </c>
      <c r="D54" s="52">
        <v>28</v>
      </c>
      <c r="E54" s="21" t="s">
        <v>169</v>
      </c>
      <c r="F54" s="21" t="s">
        <v>169</v>
      </c>
      <c r="G54" s="21" t="s">
        <v>169</v>
      </c>
      <c r="H54" s="53" t="s">
        <v>169</v>
      </c>
      <c r="I54" s="36"/>
    </row>
    <row r="55" spans="1:9" x14ac:dyDescent="0.2">
      <c r="A55" s="54"/>
      <c r="B55" s="23" t="s">
        <v>79</v>
      </c>
      <c r="C55" s="51" t="s">
        <v>4</v>
      </c>
      <c r="D55" s="52">
        <v>3</v>
      </c>
      <c r="E55" s="21" t="s">
        <v>169</v>
      </c>
      <c r="F55" s="21" t="s">
        <v>169</v>
      </c>
      <c r="G55" s="21" t="s">
        <v>169</v>
      </c>
      <c r="H55" s="53" t="s">
        <v>169</v>
      </c>
      <c r="I55" s="36"/>
    </row>
    <row r="56" spans="1:9" x14ac:dyDescent="0.2">
      <c r="A56" s="54"/>
      <c r="B56" s="23" t="s">
        <v>80</v>
      </c>
      <c r="C56" s="51" t="s">
        <v>4</v>
      </c>
      <c r="D56" s="52">
        <v>8</v>
      </c>
      <c r="E56" s="21" t="s">
        <v>169</v>
      </c>
      <c r="F56" s="21" t="s">
        <v>169</v>
      </c>
      <c r="G56" s="21" t="s">
        <v>169</v>
      </c>
      <c r="H56" s="53" t="s">
        <v>169</v>
      </c>
      <c r="I56" s="36"/>
    </row>
    <row r="57" spans="1:9" x14ac:dyDescent="0.2">
      <c r="A57" s="54"/>
      <c r="B57" s="23" t="s">
        <v>81</v>
      </c>
      <c r="C57" s="51" t="s">
        <v>4</v>
      </c>
      <c r="D57" s="52">
        <v>9</v>
      </c>
      <c r="E57" s="21" t="s">
        <v>169</v>
      </c>
      <c r="F57" s="21" t="s">
        <v>169</v>
      </c>
      <c r="G57" s="21" t="s">
        <v>169</v>
      </c>
      <c r="H57" s="53" t="s">
        <v>169</v>
      </c>
      <c r="I57" s="36"/>
    </row>
    <row r="58" spans="1:9" x14ac:dyDescent="0.2">
      <c r="A58" s="54"/>
      <c r="B58" s="23" t="s">
        <v>82</v>
      </c>
      <c r="C58" s="51" t="s">
        <v>4</v>
      </c>
      <c r="D58" s="52" t="s">
        <v>54</v>
      </c>
      <c r="E58" s="21" t="s">
        <v>169</v>
      </c>
      <c r="F58" s="21" t="s">
        <v>169</v>
      </c>
      <c r="G58" s="21" t="s">
        <v>169</v>
      </c>
      <c r="H58" s="53" t="s">
        <v>169</v>
      </c>
      <c r="I58" s="36"/>
    </row>
    <row r="59" spans="1:9" ht="25.5" x14ac:dyDescent="0.2">
      <c r="A59" s="54"/>
      <c r="B59" s="23" t="s">
        <v>83</v>
      </c>
      <c r="C59" s="51" t="s">
        <v>4</v>
      </c>
      <c r="D59" s="52">
        <v>1</v>
      </c>
      <c r="E59" s="21" t="s">
        <v>169</v>
      </c>
      <c r="F59" s="21" t="s">
        <v>169</v>
      </c>
      <c r="G59" s="21" t="s">
        <v>169</v>
      </c>
      <c r="H59" s="53" t="s">
        <v>169</v>
      </c>
      <c r="I59" s="36"/>
    </row>
    <row r="60" spans="1:9" x14ac:dyDescent="0.2">
      <c r="A60" s="54"/>
      <c r="B60" s="23" t="s">
        <v>84</v>
      </c>
      <c r="C60" s="51" t="s">
        <v>4</v>
      </c>
      <c r="D60" s="52">
        <v>2</v>
      </c>
      <c r="E60" s="21" t="s">
        <v>169</v>
      </c>
      <c r="F60" s="21" t="s">
        <v>169</v>
      </c>
      <c r="G60" s="21" t="s">
        <v>169</v>
      </c>
      <c r="H60" s="53" t="s">
        <v>169</v>
      </c>
      <c r="I60" s="36"/>
    </row>
    <row r="61" spans="1:9" x14ac:dyDescent="0.2">
      <c r="A61" s="54"/>
      <c r="B61" s="23" t="s">
        <v>85</v>
      </c>
      <c r="C61" s="51" t="s">
        <v>4</v>
      </c>
      <c r="D61" s="52">
        <v>3</v>
      </c>
      <c r="E61" s="21" t="s">
        <v>169</v>
      </c>
      <c r="F61" s="21" t="s">
        <v>169</v>
      </c>
      <c r="G61" s="21" t="s">
        <v>169</v>
      </c>
      <c r="H61" s="53" t="s">
        <v>169</v>
      </c>
      <c r="I61" s="36"/>
    </row>
    <row r="62" spans="1:9" x14ac:dyDescent="0.2">
      <c r="A62" s="54"/>
      <c r="B62" s="23" t="s">
        <v>86</v>
      </c>
      <c r="C62" s="51" t="s">
        <v>4</v>
      </c>
      <c r="D62" s="52">
        <v>3</v>
      </c>
      <c r="E62" s="21" t="s">
        <v>169</v>
      </c>
      <c r="F62" s="21" t="s">
        <v>169</v>
      </c>
      <c r="G62" s="21" t="s">
        <v>169</v>
      </c>
      <c r="H62" s="53" t="s">
        <v>169</v>
      </c>
      <c r="I62" s="36"/>
    </row>
    <row r="63" spans="1:9" x14ac:dyDescent="0.2">
      <c r="A63" s="54"/>
      <c r="B63" s="23" t="s">
        <v>87</v>
      </c>
      <c r="C63" s="51" t="s">
        <v>4</v>
      </c>
      <c r="D63" s="52">
        <v>2</v>
      </c>
      <c r="E63" s="21" t="s">
        <v>169</v>
      </c>
      <c r="F63" s="21" t="s">
        <v>169</v>
      </c>
      <c r="G63" s="21" t="s">
        <v>169</v>
      </c>
      <c r="H63" s="53" t="s">
        <v>169</v>
      </c>
      <c r="I63" s="36"/>
    </row>
    <row r="64" spans="1:9" x14ac:dyDescent="0.2">
      <c r="A64" s="54"/>
      <c r="B64" s="23" t="s">
        <v>88</v>
      </c>
      <c r="C64" s="51" t="s">
        <v>4</v>
      </c>
      <c r="D64" s="52">
        <v>1</v>
      </c>
      <c r="E64" s="21" t="s">
        <v>169</v>
      </c>
      <c r="F64" s="21" t="s">
        <v>169</v>
      </c>
      <c r="G64" s="21" t="s">
        <v>169</v>
      </c>
      <c r="H64" s="53" t="s">
        <v>169</v>
      </c>
      <c r="I64" s="36"/>
    </row>
    <row r="65" spans="1:9" x14ac:dyDescent="0.2">
      <c r="A65" s="54"/>
      <c r="B65" s="23" t="s">
        <v>89</v>
      </c>
      <c r="C65" s="51" t="s">
        <v>4</v>
      </c>
      <c r="D65" s="52">
        <v>1</v>
      </c>
      <c r="E65" s="21" t="s">
        <v>169</v>
      </c>
      <c r="F65" s="21" t="s">
        <v>169</v>
      </c>
      <c r="G65" s="21" t="s">
        <v>169</v>
      </c>
      <c r="H65" s="53" t="s">
        <v>169</v>
      </c>
      <c r="I65" s="36"/>
    </row>
    <row r="66" spans="1:9" ht="25.5" x14ac:dyDescent="0.2">
      <c r="A66" s="54"/>
      <c r="B66" s="23" t="s">
        <v>90</v>
      </c>
      <c r="C66" s="51" t="s">
        <v>4</v>
      </c>
      <c r="D66" s="52">
        <v>1</v>
      </c>
      <c r="E66" s="21" t="s">
        <v>169</v>
      </c>
      <c r="F66" s="21" t="s">
        <v>169</v>
      </c>
      <c r="G66" s="21" t="s">
        <v>169</v>
      </c>
      <c r="H66" s="53" t="s">
        <v>169</v>
      </c>
      <c r="I66" s="36"/>
    </row>
    <row r="67" spans="1:9" x14ac:dyDescent="0.2">
      <c r="A67" s="54"/>
      <c r="B67" s="23" t="s">
        <v>91</v>
      </c>
      <c r="C67" s="51" t="s">
        <v>4</v>
      </c>
      <c r="D67" s="52">
        <v>1</v>
      </c>
      <c r="E67" s="21" t="s">
        <v>169</v>
      </c>
      <c r="F67" s="21" t="s">
        <v>169</v>
      </c>
      <c r="G67" s="21" t="s">
        <v>169</v>
      </c>
      <c r="H67" s="53" t="s">
        <v>169</v>
      </c>
      <c r="I67" s="36"/>
    </row>
    <row r="68" spans="1:9" x14ac:dyDescent="0.2">
      <c r="A68" s="54"/>
      <c r="B68" s="23" t="s">
        <v>92</v>
      </c>
      <c r="C68" s="51" t="s">
        <v>4</v>
      </c>
      <c r="D68" s="52">
        <v>4</v>
      </c>
      <c r="E68" s="21" t="s">
        <v>169</v>
      </c>
      <c r="F68" s="21" t="s">
        <v>169</v>
      </c>
      <c r="G68" s="21" t="s">
        <v>169</v>
      </c>
      <c r="H68" s="53" t="s">
        <v>169</v>
      </c>
      <c r="I68" s="36"/>
    </row>
    <row r="69" spans="1:9" x14ac:dyDescent="0.2">
      <c r="A69" s="54"/>
      <c r="B69" s="23" t="s">
        <v>93</v>
      </c>
      <c r="C69" s="51" t="s">
        <v>4</v>
      </c>
      <c r="D69" s="52">
        <v>3</v>
      </c>
      <c r="E69" s="21" t="s">
        <v>169</v>
      </c>
      <c r="F69" s="21" t="s">
        <v>169</v>
      </c>
      <c r="G69" s="21" t="s">
        <v>169</v>
      </c>
      <c r="H69" s="53" t="s">
        <v>169</v>
      </c>
      <c r="I69" s="36"/>
    </row>
    <row r="70" spans="1:9" x14ac:dyDescent="0.2">
      <c r="A70" s="54"/>
      <c r="B70" s="23" t="s">
        <v>94</v>
      </c>
      <c r="C70" s="51" t="s">
        <v>4</v>
      </c>
      <c r="D70" s="52">
        <v>7</v>
      </c>
      <c r="E70" s="21" t="s">
        <v>169</v>
      </c>
      <c r="F70" s="21" t="s">
        <v>169</v>
      </c>
      <c r="G70" s="21" t="s">
        <v>169</v>
      </c>
      <c r="H70" s="53" t="s">
        <v>169</v>
      </c>
      <c r="I70" s="36"/>
    </row>
    <row r="71" spans="1:9" x14ac:dyDescent="0.2">
      <c r="A71" s="54"/>
      <c r="B71" s="23" t="s">
        <v>95</v>
      </c>
      <c r="C71" s="51" t="s">
        <v>4</v>
      </c>
      <c r="D71" s="52">
        <v>1</v>
      </c>
      <c r="E71" s="21" t="s">
        <v>169</v>
      </c>
      <c r="F71" s="21" t="s">
        <v>169</v>
      </c>
      <c r="G71" s="21" t="s">
        <v>169</v>
      </c>
      <c r="H71" s="53" t="s">
        <v>169</v>
      </c>
      <c r="I71" s="36"/>
    </row>
    <row r="72" spans="1:9" x14ac:dyDescent="0.2">
      <c r="A72" s="54"/>
      <c r="B72" s="23" t="s">
        <v>96</v>
      </c>
      <c r="C72" s="51" t="s">
        <v>4</v>
      </c>
      <c r="D72" s="52">
        <v>1</v>
      </c>
      <c r="E72" s="21" t="s">
        <v>169</v>
      </c>
      <c r="F72" s="21" t="s">
        <v>169</v>
      </c>
      <c r="G72" s="21" t="s">
        <v>169</v>
      </c>
      <c r="H72" s="53" t="s">
        <v>169</v>
      </c>
      <c r="I72" s="36"/>
    </row>
    <row r="73" spans="1:9" x14ac:dyDescent="0.2">
      <c r="A73" s="54"/>
      <c r="B73" s="23" t="s">
        <v>97</v>
      </c>
      <c r="C73" s="51" t="s">
        <v>4</v>
      </c>
      <c r="D73" s="52">
        <v>1</v>
      </c>
      <c r="E73" s="21" t="s">
        <v>169</v>
      </c>
      <c r="F73" s="21" t="s">
        <v>169</v>
      </c>
      <c r="G73" s="21" t="s">
        <v>169</v>
      </c>
      <c r="H73" s="53" t="s">
        <v>169</v>
      </c>
      <c r="I73" s="36"/>
    </row>
    <row r="74" spans="1:9" x14ac:dyDescent="0.2">
      <c r="A74" s="54"/>
      <c r="B74" s="23" t="s">
        <v>98</v>
      </c>
      <c r="C74" s="51" t="s">
        <v>4</v>
      </c>
      <c r="D74" s="52">
        <v>1</v>
      </c>
      <c r="E74" s="21" t="s">
        <v>169</v>
      </c>
      <c r="F74" s="21" t="s">
        <v>169</v>
      </c>
      <c r="G74" s="21" t="s">
        <v>169</v>
      </c>
      <c r="H74" s="53" t="s">
        <v>169</v>
      </c>
      <c r="I74" s="36"/>
    </row>
    <row r="75" spans="1:9" x14ac:dyDescent="0.2">
      <c r="A75" s="54"/>
      <c r="B75" s="23" t="s">
        <v>99</v>
      </c>
      <c r="C75" s="51" t="s">
        <v>4</v>
      </c>
      <c r="D75" s="52">
        <v>1</v>
      </c>
      <c r="E75" s="21" t="s">
        <v>169</v>
      </c>
      <c r="F75" s="21" t="s">
        <v>169</v>
      </c>
      <c r="G75" s="21" t="s">
        <v>169</v>
      </c>
      <c r="H75" s="53" t="s">
        <v>169</v>
      </c>
      <c r="I75" s="36"/>
    </row>
    <row r="76" spans="1:9" x14ac:dyDescent="0.2">
      <c r="A76" s="54"/>
      <c r="B76" s="23" t="s">
        <v>100</v>
      </c>
      <c r="C76" s="51" t="s">
        <v>4</v>
      </c>
      <c r="D76" s="52">
        <v>1</v>
      </c>
      <c r="E76" s="21" t="s">
        <v>169</v>
      </c>
      <c r="F76" s="21" t="s">
        <v>169</v>
      </c>
      <c r="G76" s="21" t="s">
        <v>169</v>
      </c>
      <c r="H76" s="53" t="s">
        <v>169</v>
      </c>
      <c r="I76" s="36"/>
    </row>
    <row r="77" spans="1:9" x14ac:dyDescent="0.2">
      <c r="A77" s="54"/>
      <c r="B77" s="23" t="s">
        <v>101</v>
      </c>
      <c r="C77" s="51" t="s">
        <v>4</v>
      </c>
      <c r="D77" s="52">
        <v>1</v>
      </c>
      <c r="E77" s="21" t="s">
        <v>169</v>
      </c>
      <c r="F77" s="21" t="s">
        <v>169</v>
      </c>
      <c r="G77" s="21" t="s">
        <v>169</v>
      </c>
      <c r="H77" s="53" t="s">
        <v>169</v>
      </c>
      <c r="I77" s="36"/>
    </row>
    <row r="78" spans="1:9" x14ac:dyDescent="0.2">
      <c r="A78" s="54"/>
      <c r="B78" s="23" t="s">
        <v>102</v>
      </c>
      <c r="C78" s="51" t="s">
        <v>4</v>
      </c>
      <c r="D78" s="52">
        <v>6</v>
      </c>
      <c r="E78" s="21" t="s">
        <v>169</v>
      </c>
      <c r="F78" s="21" t="s">
        <v>169</v>
      </c>
      <c r="G78" s="21" t="s">
        <v>169</v>
      </c>
      <c r="H78" s="53" t="s">
        <v>169</v>
      </c>
      <c r="I78" s="36"/>
    </row>
    <row r="79" spans="1:9" x14ac:dyDescent="0.2">
      <c r="A79" s="54"/>
      <c r="B79" s="23" t="s">
        <v>103</v>
      </c>
      <c r="C79" s="51" t="s">
        <v>4</v>
      </c>
      <c r="D79" s="52">
        <v>20</v>
      </c>
      <c r="E79" s="21" t="s">
        <v>169</v>
      </c>
      <c r="F79" s="21" t="s">
        <v>169</v>
      </c>
      <c r="G79" s="21" t="s">
        <v>169</v>
      </c>
      <c r="H79" s="53" t="s">
        <v>169</v>
      </c>
      <c r="I79" s="36"/>
    </row>
    <row r="80" spans="1:9" x14ac:dyDescent="0.2">
      <c r="A80" s="54"/>
      <c r="B80" s="23" t="s">
        <v>104</v>
      </c>
      <c r="C80" s="51" t="s">
        <v>4</v>
      </c>
      <c r="D80" s="52">
        <v>1</v>
      </c>
      <c r="E80" s="21" t="s">
        <v>169</v>
      </c>
      <c r="F80" s="21" t="s">
        <v>169</v>
      </c>
      <c r="G80" s="21" t="s">
        <v>169</v>
      </c>
      <c r="H80" s="53" t="s">
        <v>169</v>
      </c>
      <c r="I80" s="36"/>
    </row>
    <row r="81" spans="1:9" x14ac:dyDescent="0.2">
      <c r="A81" s="54"/>
      <c r="B81" s="23" t="s">
        <v>105</v>
      </c>
      <c r="C81" s="51" t="s">
        <v>4</v>
      </c>
      <c r="D81" s="52">
        <v>18</v>
      </c>
      <c r="E81" s="21" t="s">
        <v>169</v>
      </c>
      <c r="F81" s="21" t="s">
        <v>169</v>
      </c>
      <c r="G81" s="21" t="s">
        <v>169</v>
      </c>
      <c r="H81" s="53" t="s">
        <v>169</v>
      </c>
      <c r="I81" s="36"/>
    </row>
    <row r="82" spans="1:9" x14ac:dyDescent="0.2">
      <c r="A82" s="54"/>
      <c r="B82" s="23" t="s">
        <v>106</v>
      </c>
      <c r="C82" s="51" t="s">
        <v>4</v>
      </c>
      <c r="D82" s="52">
        <v>20</v>
      </c>
      <c r="E82" s="21" t="s">
        <v>169</v>
      </c>
      <c r="F82" s="21" t="s">
        <v>169</v>
      </c>
      <c r="G82" s="21" t="s">
        <v>169</v>
      </c>
      <c r="H82" s="53" t="s">
        <v>169</v>
      </c>
      <c r="I82" s="36"/>
    </row>
    <row r="83" spans="1:9" ht="25.5" x14ac:dyDescent="0.2">
      <c r="A83" s="54"/>
      <c r="B83" s="23" t="s">
        <v>107</v>
      </c>
      <c r="C83" s="51" t="s">
        <v>4</v>
      </c>
      <c r="D83" s="52">
        <v>6</v>
      </c>
      <c r="E83" s="21" t="s">
        <v>169</v>
      </c>
      <c r="F83" s="21" t="s">
        <v>169</v>
      </c>
      <c r="G83" s="21" t="s">
        <v>169</v>
      </c>
      <c r="H83" s="53" t="s">
        <v>169</v>
      </c>
      <c r="I83" s="36"/>
    </row>
    <row r="84" spans="1:9" x14ac:dyDescent="0.2">
      <c r="A84" s="54"/>
      <c r="B84" s="23" t="s">
        <v>108</v>
      </c>
      <c r="C84" s="51" t="s">
        <v>4</v>
      </c>
      <c r="D84" s="52">
        <v>6</v>
      </c>
      <c r="E84" s="21" t="s">
        <v>169</v>
      </c>
      <c r="F84" s="21" t="s">
        <v>169</v>
      </c>
      <c r="G84" s="21" t="s">
        <v>169</v>
      </c>
      <c r="H84" s="53" t="s">
        <v>169</v>
      </c>
      <c r="I84" s="36"/>
    </row>
    <row r="85" spans="1:9" x14ac:dyDescent="0.2">
      <c r="A85" s="54"/>
      <c r="B85" s="23" t="s">
        <v>109</v>
      </c>
      <c r="C85" s="51" t="s">
        <v>4</v>
      </c>
      <c r="D85" s="52">
        <v>127</v>
      </c>
      <c r="E85" s="21" t="s">
        <v>169</v>
      </c>
      <c r="F85" s="21" t="s">
        <v>169</v>
      </c>
      <c r="G85" s="21" t="s">
        <v>169</v>
      </c>
      <c r="H85" s="53" t="s">
        <v>169</v>
      </c>
      <c r="I85" s="36"/>
    </row>
    <row r="86" spans="1:9" x14ac:dyDescent="0.2">
      <c r="A86" s="50"/>
      <c r="B86" s="23" t="s">
        <v>139</v>
      </c>
      <c r="C86" s="51"/>
      <c r="D86" s="52"/>
      <c r="E86" s="21" t="s">
        <v>169</v>
      </c>
      <c r="F86" s="21" t="s">
        <v>169</v>
      </c>
      <c r="G86" s="21" t="s">
        <v>169</v>
      </c>
      <c r="H86" s="53" t="s">
        <v>169</v>
      </c>
      <c r="I86" s="36"/>
    </row>
    <row r="87" spans="1:9" ht="25.5" x14ac:dyDescent="0.2">
      <c r="A87" s="54"/>
      <c r="B87" s="23" t="s">
        <v>110</v>
      </c>
      <c r="C87" s="51"/>
      <c r="D87" s="52"/>
      <c r="E87" s="21" t="s">
        <v>169</v>
      </c>
      <c r="F87" s="21" t="s">
        <v>169</v>
      </c>
      <c r="G87" s="21" t="s">
        <v>169</v>
      </c>
      <c r="H87" s="53" t="s">
        <v>169</v>
      </c>
      <c r="I87" s="36"/>
    </row>
    <row r="88" spans="1:9" ht="26.25" customHeight="1" x14ac:dyDescent="0.2">
      <c r="A88" s="55"/>
      <c r="B88" s="56"/>
      <c r="C88" s="57" t="s">
        <v>0</v>
      </c>
      <c r="D88" s="58">
        <v>1</v>
      </c>
      <c r="E88" s="59">
        <v>0</v>
      </c>
      <c r="F88" s="60">
        <f t="shared" ref="F88" si="1">D88*E88</f>
        <v>0</v>
      </c>
      <c r="G88" s="61">
        <f t="shared" ref="G88" si="2">F88*0.22</f>
        <v>0</v>
      </c>
      <c r="H88" s="62">
        <f t="shared" ref="H88" si="3">F88+G88</f>
        <v>0</v>
      </c>
      <c r="I88" s="36"/>
    </row>
    <row r="89" spans="1:9" ht="13.5" thickBot="1" x14ac:dyDescent="0.25">
      <c r="F89" s="21"/>
      <c r="G89" s="45"/>
      <c r="H89" s="19"/>
      <c r="I89" s="36"/>
    </row>
    <row r="90" spans="1:9" ht="13.5" thickBot="1" x14ac:dyDescent="0.25">
      <c r="A90" s="63" t="s">
        <v>120</v>
      </c>
      <c r="B90" s="64" t="s">
        <v>140</v>
      </c>
      <c r="C90" s="72"/>
      <c r="D90" s="73"/>
      <c r="E90" s="74"/>
      <c r="F90" s="68"/>
      <c r="G90" s="69"/>
      <c r="H90" s="70"/>
    </row>
    <row r="91" spans="1:9" ht="25.5" x14ac:dyDescent="0.2">
      <c r="A91" s="54"/>
      <c r="B91" s="23" t="s">
        <v>137</v>
      </c>
      <c r="C91" s="51" t="s">
        <v>4</v>
      </c>
      <c r="D91" s="52">
        <v>1</v>
      </c>
      <c r="E91" s="21" t="s">
        <v>169</v>
      </c>
      <c r="F91" s="21" t="s">
        <v>169</v>
      </c>
      <c r="G91" s="21" t="s">
        <v>169</v>
      </c>
      <c r="H91" s="53" t="s">
        <v>169</v>
      </c>
      <c r="I91" s="36"/>
    </row>
    <row r="92" spans="1:9" ht="25.5" x14ac:dyDescent="0.2">
      <c r="A92" s="54"/>
      <c r="B92" s="23" t="s">
        <v>48</v>
      </c>
      <c r="C92" s="51" t="s">
        <v>4</v>
      </c>
      <c r="D92" s="52">
        <v>1</v>
      </c>
      <c r="E92" s="21" t="s">
        <v>169</v>
      </c>
      <c r="F92" s="21" t="s">
        <v>169</v>
      </c>
      <c r="G92" s="21" t="s">
        <v>169</v>
      </c>
      <c r="H92" s="53" t="s">
        <v>169</v>
      </c>
      <c r="I92" s="36"/>
    </row>
    <row r="93" spans="1:9" x14ac:dyDescent="0.2">
      <c r="A93" s="54"/>
      <c r="B93" s="23" t="s">
        <v>49</v>
      </c>
      <c r="C93" s="51" t="s">
        <v>4</v>
      </c>
      <c r="D93" s="52">
        <v>2</v>
      </c>
      <c r="E93" s="21" t="s">
        <v>169</v>
      </c>
      <c r="F93" s="21" t="s">
        <v>169</v>
      </c>
      <c r="G93" s="21" t="s">
        <v>169</v>
      </c>
      <c r="H93" s="53" t="s">
        <v>169</v>
      </c>
      <c r="I93" s="36"/>
    </row>
    <row r="94" spans="1:9" ht="25.5" x14ac:dyDescent="0.2">
      <c r="A94" s="54"/>
      <c r="B94" s="23" t="s">
        <v>112</v>
      </c>
      <c r="C94" s="51" t="s">
        <v>4</v>
      </c>
      <c r="D94" s="52">
        <v>3</v>
      </c>
      <c r="E94" s="21" t="s">
        <v>169</v>
      </c>
      <c r="F94" s="21" t="s">
        <v>169</v>
      </c>
      <c r="G94" s="21" t="s">
        <v>169</v>
      </c>
      <c r="H94" s="53" t="s">
        <v>169</v>
      </c>
      <c r="I94" s="36"/>
    </row>
    <row r="95" spans="1:9" ht="25.5" x14ac:dyDescent="0.2">
      <c r="A95" s="54"/>
      <c r="B95" s="23" t="s">
        <v>50</v>
      </c>
      <c r="C95" s="51" t="s">
        <v>4</v>
      </c>
      <c r="D95" s="52">
        <v>2</v>
      </c>
      <c r="E95" s="21" t="s">
        <v>169</v>
      </c>
      <c r="F95" s="21" t="s">
        <v>169</v>
      </c>
      <c r="G95" s="21" t="s">
        <v>169</v>
      </c>
      <c r="H95" s="53" t="s">
        <v>169</v>
      </c>
      <c r="I95" s="36"/>
    </row>
    <row r="96" spans="1:9" x14ac:dyDescent="0.2">
      <c r="A96" s="54"/>
      <c r="B96" s="23" t="s">
        <v>51</v>
      </c>
      <c r="C96" s="51" t="s">
        <v>4</v>
      </c>
      <c r="D96" s="52">
        <v>3</v>
      </c>
      <c r="E96" s="21" t="s">
        <v>169</v>
      </c>
      <c r="F96" s="21" t="s">
        <v>169</v>
      </c>
      <c r="G96" s="21" t="s">
        <v>169</v>
      </c>
      <c r="H96" s="53" t="s">
        <v>169</v>
      </c>
      <c r="I96" s="36"/>
    </row>
    <row r="97" spans="1:9" x14ac:dyDescent="0.2">
      <c r="A97" s="54"/>
      <c r="B97" s="23" t="s">
        <v>52</v>
      </c>
      <c r="C97" s="51" t="s">
        <v>4</v>
      </c>
      <c r="D97" s="52">
        <v>22</v>
      </c>
      <c r="E97" s="21" t="s">
        <v>169</v>
      </c>
      <c r="F97" s="21" t="s">
        <v>169</v>
      </c>
      <c r="G97" s="21" t="s">
        <v>169</v>
      </c>
      <c r="H97" s="53" t="s">
        <v>169</v>
      </c>
      <c r="I97" s="36"/>
    </row>
    <row r="98" spans="1:9" x14ac:dyDescent="0.2">
      <c r="A98" s="54"/>
      <c r="B98" s="23" t="s">
        <v>53</v>
      </c>
      <c r="C98" s="51" t="s">
        <v>4</v>
      </c>
      <c r="D98" s="52">
        <v>3</v>
      </c>
      <c r="E98" s="21" t="s">
        <v>169</v>
      </c>
      <c r="F98" s="21" t="s">
        <v>169</v>
      </c>
      <c r="G98" s="21" t="s">
        <v>169</v>
      </c>
      <c r="H98" s="53" t="s">
        <v>169</v>
      </c>
      <c r="I98" s="36"/>
    </row>
    <row r="99" spans="1:9" x14ac:dyDescent="0.2">
      <c r="A99" s="54"/>
      <c r="B99" s="23" t="s">
        <v>55</v>
      </c>
      <c r="C99" s="51" t="s">
        <v>4</v>
      </c>
      <c r="D99" s="52">
        <v>1</v>
      </c>
      <c r="E99" s="21" t="s">
        <v>169</v>
      </c>
      <c r="F99" s="21" t="s">
        <v>169</v>
      </c>
      <c r="G99" s="21" t="s">
        <v>169</v>
      </c>
      <c r="H99" s="53" t="s">
        <v>169</v>
      </c>
      <c r="I99" s="36"/>
    </row>
    <row r="100" spans="1:9" x14ac:dyDescent="0.2">
      <c r="A100" s="54"/>
      <c r="B100" s="23" t="s">
        <v>56</v>
      </c>
      <c r="C100" s="51" t="s">
        <v>4</v>
      </c>
      <c r="D100" s="52">
        <v>3</v>
      </c>
      <c r="E100" s="21" t="s">
        <v>169</v>
      </c>
      <c r="F100" s="21" t="s">
        <v>169</v>
      </c>
      <c r="G100" s="21" t="s">
        <v>169</v>
      </c>
      <c r="H100" s="53" t="s">
        <v>169</v>
      </c>
      <c r="I100" s="36"/>
    </row>
    <row r="101" spans="1:9" x14ac:dyDescent="0.2">
      <c r="A101" s="54"/>
      <c r="B101" s="23" t="s">
        <v>59</v>
      </c>
      <c r="C101" s="51" t="s">
        <v>4</v>
      </c>
      <c r="D101" s="52">
        <v>6</v>
      </c>
      <c r="E101" s="21" t="s">
        <v>169</v>
      </c>
      <c r="F101" s="21" t="s">
        <v>169</v>
      </c>
      <c r="G101" s="21" t="s">
        <v>169</v>
      </c>
      <c r="H101" s="53" t="s">
        <v>169</v>
      </c>
      <c r="I101" s="36"/>
    </row>
    <row r="102" spans="1:9" x14ac:dyDescent="0.2">
      <c r="A102" s="54"/>
      <c r="B102" s="23" t="s">
        <v>60</v>
      </c>
      <c r="C102" s="51" t="s">
        <v>4</v>
      </c>
      <c r="D102" s="52">
        <v>6</v>
      </c>
      <c r="E102" s="21" t="s">
        <v>169</v>
      </c>
      <c r="F102" s="21" t="s">
        <v>169</v>
      </c>
      <c r="G102" s="21" t="s">
        <v>169</v>
      </c>
      <c r="H102" s="53" t="s">
        <v>169</v>
      </c>
      <c r="I102" s="36"/>
    </row>
    <row r="103" spans="1:9" x14ac:dyDescent="0.2">
      <c r="A103" s="54"/>
      <c r="B103" s="23" t="s">
        <v>61</v>
      </c>
      <c r="C103" s="51" t="s">
        <v>4</v>
      </c>
      <c r="D103" s="52">
        <v>3</v>
      </c>
      <c r="E103" s="21" t="s">
        <v>169</v>
      </c>
      <c r="F103" s="21" t="s">
        <v>169</v>
      </c>
      <c r="G103" s="21" t="s">
        <v>169</v>
      </c>
      <c r="H103" s="53" t="s">
        <v>169</v>
      </c>
      <c r="I103" s="36"/>
    </row>
    <row r="104" spans="1:9" x14ac:dyDescent="0.2">
      <c r="A104" s="54"/>
      <c r="B104" s="23" t="s">
        <v>62</v>
      </c>
      <c r="C104" s="51" t="s">
        <v>4</v>
      </c>
      <c r="D104" s="52">
        <v>5</v>
      </c>
      <c r="E104" s="21" t="s">
        <v>169</v>
      </c>
      <c r="F104" s="21" t="s">
        <v>169</v>
      </c>
      <c r="G104" s="21" t="s">
        <v>169</v>
      </c>
      <c r="H104" s="53" t="s">
        <v>169</v>
      </c>
      <c r="I104" s="36"/>
    </row>
    <row r="105" spans="1:9" x14ac:dyDescent="0.2">
      <c r="A105" s="54"/>
      <c r="B105" s="23" t="s">
        <v>63</v>
      </c>
      <c r="C105" s="51" t="s">
        <v>4</v>
      </c>
      <c r="D105" s="52">
        <v>7</v>
      </c>
      <c r="E105" s="21" t="s">
        <v>169</v>
      </c>
      <c r="F105" s="21" t="s">
        <v>169</v>
      </c>
      <c r="G105" s="21" t="s">
        <v>169</v>
      </c>
      <c r="H105" s="53" t="s">
        <v>169</v>
      </c>
      <c r="I105" s="36"/>
    </row>
    <row r="106" spans="1:9" x14ac:dyDescent="0.2">
      <c r="A106" s="54"/>
      <c r="B106" s="23" t="s">
        <v>64</v>
      </c>
      <c r="C106" s="51" t="s">
        <v>4</v>
      </c>
      <c r="D106" s="52">
        <v>6</v>
      </c>
      <c r="E106" s="21" t="s">
        <v>169</v>
      </c>
      <c r="F106" s="21" t="s">
        <v>169</v>
      </c>
      <c r="G106" s="21" t="s">
        <v>169</v>
      </c>
      <c r="H106" s="53" t="s">
        <v>169</v>
      </c>
      <c r="I106" s="36"/>
    </row>
    <row r="107" spans="1:9" x14ac:dyDescent="0.2">
      <c r="A107" s="54"/>
      <c r="B107" s="23" t="s">
        <v>65</v>
      </c>
      <c r="C107" s="51" t="s">
        <v>4</v>
      </c>
      <c r="D107" s="52">
        <v>7</v>
      </c>
      <c r="E107" s="21" t="s">
        <v>169</v>
      </c>
      <c r="F107" s="21" t="s">
        <v>169</v>
      </c>
      <c r="G107" s="21" t="s">
        <v>169</v>
      </c>
      <c r="H107" s="53" t="s">
        <v>169</v>
      </c>
      <c r="I107" s="36"/>
    </row>
    <row r="108" spans="1:9" x14ac:dyDescent="0.2">
      <c r="A108" s="54"/>
      <c r="B108" s="23" t="s">
        <v>66</v>
      </c>
      <c r="C108" s="51" t="s">
        <v>4</v>
      </c>
      <c r="D108" s="52">
        <v>12</v>
      </c>
      <c r="E108" s="21" t="s">
        <v>169</v>
      </c>
      <c r="F108" s="21" t="s">
        <v>169</v>
      </c>
      <c r="G108" s="21" t="s">
        <v>169</v>
      </c>
      <c r="H108" s="53" t="s">
        <v>169</v>
      </c>
      <c r="I108" s="36"/>
    </row>
    <row r="109" spans="1:9" x14ac:dyDescent="0.2">
      <c r="A109" s="54"/>
      <c r="B109" s="23" t="s">
        <v>113</v>
      </c>
      <c r="C109" s="51" t="s">
        <v>4</v>
      </c>
      <c r="D109" s="52">
        <v>22</v>
      </c>
      <c r="E109" s="21" t="s">
        <v>169</v>
      </c>
      <c r="F109" s="21" t="s">
        <v>169</v>
      </c>
      <c r="G109" s="21" t="s">
        <v>169</v>
      </c>
      <c r="H109" s="53" t="s">
        <v>169</v>
      </c>
      <c r="I109" s="36"/>
    </row>
    <row r="110" spans="1:9" x14ac:dyDescent="0.2">
      <c r="A110" s="50"/>
      <c r="B110" s="23" t="s">
        <v>69</v>
      </c>
      <c r="C110" s="51" t="s">
        <v>4</v>
      </c>
      <c r="D110" s="52">
        <v>3</v>
      </c>
      <c r="E110" s="21" t="s">
        <v>169</v>
      </c>
      <c r="F110" s="21" t="s">
        <v>169</v>
      </c>
      <c r="G110" s="21" t="s">
        <v>169</v>
      </c>
      <c r="H110" s="53" t="s">
        <v>169</v>
      </c>
      <c r="I110" s="36"/>
    </row>
    <row r="111" spans="1:9" x14ac:dyDescent="0.2">
      <c r="A111" s="50"/>
      <c r="B111" s="23" t="s">
        <v>70</v>
      </c>
      <c r="C111" s="51" t="s">
        <v>4</v>
      </c>
      <c r="D111" s="52">
        <v>1</v>
      </c>
      <c r="E111" s="21" t="s">
        <v>169</v>
      </c>
      <c r="F111" s="21" t="s">
        <v>169</v>
      </c>
      <c r="G111" s="21" t="s">
        <v>169</v>
      </c>
      <c r="H111" s="53" t="s">
        <v>169</v>
      </c>
      <c r="I111" s="36"/>
    </row>
    <row r="112" spans="1:9" x14ac:dyDescent="0.2">
      <c r="A112" s="50"/>
      <c r="B112" s="23" t="s">
        <v>71</v>
      </c>
      <c r="C112" s="51" t="s">
        <v>4</v>
      </c>
      <c r="D112" s="52">
        <v>1</v>
      </c>
      <c r="E112" s="21" t="s">
        <v>169</v>
      </c>
      <c r="F112" s="21" t="s">
        <v>169</v>
      </c>
      <c r="G112" s="21" t="s">
        <v>169</v>
      </c>
      <c r="H112" s="53" t="s">
        <v>169</v>
      </c>
      <c r="I112" s="36"/>
    </row>
    <row r="113" spans="1:9" x14ac:dyDescent="0.2">
      <c r="A113" s="50"/>
      <c r="B113" s="23" t="s">
        <v>72</v>
      </c>
      <c r="C113" s="51" t="s">
        <v>4</v>
      </c>
      <c r="D113" s="52">
        <v>6</v>
      </c>
      <c r="E113" s="21" t="s">
        <v>169</v>
      </c>
      <c r="F113" s="21" t="s">
        <v>169</v>
      </c>
      <c r="G113" s="21" t="s">
        <v>169</v>
      </c>
      <c r="H113" s="53" t="s">
        <v>169</v>
      </c>
      <c r="I113" s="36"/>
    </row>
    <row r="114" spans="1:9" x14ac:dyDescent="0.2">
      <c r="A114" s="50"/>
      <c r="B114" s="23" t="s">
        <v>73</v>
      </c>
      <c r="C114" s="51" t="s">
        <v>4</v>
      </c>
      <c r="D114" s="52">
        <v>1</v>
      </c>
      <c r="E114" s="21" t="s">
        <v>169</v>
      </c>
      <c r="F114" s="21" t="s">
        <v>169</v>
      </c>
      <c r="G114" s="21" t="s">
        <v>169</v>
      </c>
      <c r="H114" s="53" t="s">
        <v>169</v>
      </c>
      <c r="I114" s="36"/>
    </row>
    <row r="115" spans="1:9" x14ac:dyDescent="0.2">
      <c r="A115" s="50"/>
      <c r="B115" s="23" t="s">
        <v>74</v>
      </c>
      <c r="C115" s="51" t="s">
        <v>4</v>
      </c>
      <c r="D115" s="52">
        <v>12</v>
      </c>
      <c r="E115" s="21" t="s">
        <v>169</v>
      </c>
      <c r="F115" s="21" t="s">
        <v>169</v>
      </c>
      <c r="G115" s="21" t="s">
        <v>169</v>
      </c>
      <c r="H115" s="53" t="s">
        <v>169</v>
      </c>
      <c r="I115" s="36"/>
    </row>
    <row r="116" spans="1:9" x14ac:dyDescent="0.2">
      <c r="A116" s="50"/>
      <c r="B116" s="23" t="s">
        <v>75</v>
      </c>
      <c r="C116" s="51" t="s">
        <v>4</v>
      </c>
      <c r="D116" s="52">
        <v>35</v>
      </c>
      <c r="E116" s="21" t="s">
        <v>169</v>
      </c>
      <c r="F116" s="21" t="s">
        <v>169</v>
      </c>
      <c r="G116" s="21" t="s">
        <v>169</v>
      </c>
      <c r="H116" s="53" t="s">
        <v>169</v>
      </c>
      <c r="I116" s="36"/>
    </row>
    <row r="117" spans="1:9" x14ac:dyDescent="0.2">
      <c r="A117" s="54"/>
      <c r="B117" s="23" t="s">
        <v>78</v>
      </c>
      <c r="C117" s="51" t="s">
        <v>4</v>
      </c>
      <c r="D117" s="52">
        <v>28</v>
      </c>
      <c r="E117" s="21" t="s">
        <v>169</v>
      </c>
      <c r="F117" s="21" t="s">
        <v>169</v>
      </c>
      <c r="G117" s="21" t="s">
        <v>169</v>
      </c>
      <c r="H117" s="53" t="s">
        <v>169</v>
      </c>
      <c r="I117" s="36"/>
    </row>
    <row r="118" spans="1:9" x14ac:dyDescent="0.2">
      <c r="A118" s="54"/>
      <c r="B118" s="23" t="s">
        <v>79</v>
      </c>
      <c r="C118" s="51" t="s">
        <v>4</v>
      </c>
      <c r="D118" s="52">
        <v>48</v>
      </c>
      <c r="E118" s="21" t="s">
        <v>169</v>
      </c>
      <c r="F118" s="21" t="s">
        <v>169</v>
      </c>
      <c r="G118" s="21" t="s">
        <v>169</v>
      </c>
      <c r="H118" s="53" t="s">
        <v>169</v>
      </c>
      <c r="I118" s="36"/>
    </row>
    <row r="119" spans="1:9" ht="25.5" x14ac:dyDescent="0.2">
      <c r="A119" s="54"/>
      <c r="B119" s="23" t="s">
        <v>83</v>
      </c>
      <c r="C119" s="51" t="s">
        <v>4</v>
      </c>
      <c r="D119" s="52">
        <v>2</v>
      </c>
      <c r="E119" s="21" t="s">
        <v>169</v>
      </c>
      <c r="F119" s="21" t="s">
        <v>169</v>
      </c>
      <c r="G119" s="21" t="s">
        <v>169</v>
      </c>
      <c r="H119" s="53" t="s">
        <v>169</v>
      </c>
      <c r="I119" s="36"/>
    </row>
    <row r="120" spans="1:9" x14ac:dyDescent="0.2">
      <c r="A120" s="54"/>
      <c r="B120" s="23" t="s">
        <v>84</v>
      </c>
      <c r="C120" s="51" t="s">
        <v>4</v>
      </c>
      <c r="D120" s="52">
        <v>2</v>
      </c>
      <c r="E120" s="21" t="s">
        <v>169</v>
      </c>
      <c r="F120" s="21" t="s">
        <v>169</v>
      </c>
      <c r="G120" s="21" t="s">
        <v>169</v>
      </c>
      <c r="H120" s="53" t="s">
        <v>169</v>
      </c>
      <c r="I120" s="36"/>
    </row>
    <row r="121" spans="1:9" x14ac:dyDescent="0.2">
      <c r="A121" s="54"/>
      <c r="B121" s="23" t="s">
        <v>86</v>
      </c>
      <c r="C121" s="51" t="s">
        <v>4</v>
      </c>
      <c r="D121" s="52">
        <v>6</v>
      </c>
      <c r="E121" s="21" t="s">
        <v>169</v>
      </c>
      <c r="F121" s="21" t="s">
        <v>169</v>
      </c>
      <c r="G121" s="21" t="s">
        <v>169</v>
      </c>
      <c r="H121" s="53" t="s">
        <v>169</v>
      </c>
      <c r="I121" s="36"/>
    </row>
    <row r="122" spans="1:9" x14ac:dyDescent="0.2">
      <c r="A122" s="50"/>
      <c r="B122" s="23" t="s">
        <v>87</v>
      </c>
      <c r="C122" s="51" t="s">
        <v>4</v>
      </c>
      <c r="D122" s="52">
        <v>2</v>
      </c>
      <c r="E122" s="21" t="s">
        <v>169</v>
      </c>
      <c r="F122" s="21" t="s">
        <v>169</v>
      </c>
      <c r="G122" s="21" t="s">
        <v>169</v>
      </c>
      <c r="H122" s="53" t="s">
        <v>169</v>
      </c>
      <c r="I122" s="36"/>
    </row>
    <row r="123" spans="1:9" x14ac:dyDescent="0.2">
      <c r="A123" s="50"/>
      <c r="B123" s="23" t="s">
        <v>88</v>
      </c>
      <c r="C123" s="51" t="s">
        <v>4</v>
      </c>
      <c r="D123" s="52">
        <v>1</v>
      </c>
      <c r="E123" s="21" t="s">
        <v>169</v>
      </c>
      <c r="F123" s="21" t="s">
        <v>169</v>
      </c>
      <c r="G123" s="21" t="s">
        <v>169</v>
      </c>
      <c r="H123" s="53" t="s">
        <v>169</v>
      </c>
      <c r="I123" s="36"/>
    </row>
    <row r="124" spans="1:9" x14ac:dyDescent="0.2">
      <c r="A124" s="50"/>
      <c r="B124" s="23" t="s">
        <v>89</v>
      </c>
      <c r="C124" s="51" t="s">
        <v>4</v>
      </c>
      <c r="D124" s="52">
        <v>1</v>
      </c>
      <c r="E124" s="21" t="s">
        <v>169</v>
      </c>
      <c r="F124" s="21" t="s">
        <v>169</v>
      </c>
      <c r="G124" s="21" t="s">
        <v>169</v>
      </c>
      <c r="H124" s="53" t="s">
        <v>169</v>
      </c>
      <c r="I124" s="36"/>
    </row>
    <row r="125" spans="1:9" ht="25.5" x14ac:dyDescent="0.2">
      <c r="A125" s="50"/>
      <c r="B125" s="23" t="s">
        <v>90</v>
      </c>
      <c r="C125" s="51" t="s">
        <v>4</v>
      </c>
      <c r="D125" s="52">
        <v>1</v>
      </c>
      <c r="E125" s="21" t="s">
        <v>169</v>
      </c>
      <c r="F125" s="21" t="s">
        <v>169</v>
      </c>
      <c r="G125" s="21" t="s">
        <v>169</v>
      </c>
      <c r="H125" s="53" t="s">
        <v>169</v>
      </c>
      <c r="I125" s="36"/>
    </row>
    <row r="126" spans="1:9" x14ac:dyDescent="0.2">
      <c r="A126" s="50"/>
      <c r="B126" s="23" t="s">
        <v>91</v>
      </c>
      <c r="C126" s="51" t="s">
        <v>4</v>
      </c>
      <c r="D126" s="52">
        <v>1</v>
      </c>
      <c r="E126" s="21" t="s">
        <v>169</v>
      </c>
      <c r="F126" s="21" t="s">
        <v>169</v>
      </c>
      <c r="G126" s="21" t="s">
        <v>169</v>
      </c>
      <c r="H126" s="53" t="s">
        <v>169</v>
      </c>
      <c r="I126" s="36"/>
    </row>
    <row r="127" spans="1:9" x14ac:dyDescent="0.2">
      <c r="A127" s="50"/>
      <c r="B127" s="23" t="s">
        <v>114</v>
      </c>
      <c r="C127" s="51" t="s">
        <v>4</v>
      </c>
      <c r="D127" s="52">
        <v>3</v>
      </c>
      <c r="E127" s="21" t="s">
        <v>169</v>
      </c>
      <c r="F127" s="21" t="s">
        <v>169</v>
      </c>
      <c r="G127" s="21" t="s">
        <v>169</v>
      </c>
      <c r="H127" s="53" t="s">
        <v>169</v>
      </c>
      <c r="I127" s="36"/>
    </row>
    <row r="128" spans="1:9" x14ac:dyDescent="0.2">
      <c r="A128" s="50"/>
      <c r="B128" s="23" t="s">
        <v>115</v>
      </c>
      <c r="C128" s="51" t="s">
        <v>4</v>
      </c>
      <c r="D128" s="52">
        <v>2</v>
      </c>
      <c r="E128" s="21" t="s">
        <v>169</v>
      </c>
      <c r="F128" s="21" t="s">
        <v>169</v>
      </c>
      <c r="G128" s="21" t="s">
        <v>169</v>
      </c>
      <c r="H128" s="53" t="s">
        <v>169</v>
      </c>
      <c r="I128" s="36"/>
    </row>
    <row r="129" spans="1:9" x14ac:dyDescent="0.2">
      <c r="A129" s="54"/>
      <c r="B129" s="23" t="s">
        <v>92</v>
      </c>
      <c r="C129" s="51" t="s">
        <v>4</v>
      </c>
      <c r="D129" s="52">
        <v>7</v>
      </c>
      <c r="E129" s="21" t="s">
        <v>169</v>
      </c>
      <c r="F129" s="21" t="s">
        <v>169</v>
      </c>
      <c r="G129" s="21" t="s">
        <v>169</v>
      </c>
      <c r="H129" s="53" t="s">
        <v>169</v>
      </c>
      <c r="I129" s="36"/>
    </row>
    <row r="130" spans="1:9" x14ac:dyDescent="0.2">
      <c r="A130" s="54"/>
      <c r="B130" s="23" t="s">
        <v>93</v>
      </c>
      <c r="C130" s="51" t="s">
        <v>4</v>
      </c>
      <c r="D130" s="52">
        <v>7</v>
      </c>
      <c r="E130" s="21" t="s">
        <v>169</v>
      </c>
      <c r="F130" s="21" t="s">
        <v>169</v>
      </c>
      <c r="G130" s="21" t="s">
        <v>169</v>
      </c>
      <c r="H130" s="53" t="s">
        <v>169</v>
      </c>
      <c r="I130" s="36"/>
    </row>
    <row r="131" spans="1:9" x14ac:dyDescent="0.2">
      <c r="A131" s="54"/>
      <c r="B131" s="23" t="s">
        <v>94</v>
      </c>
      <c r="C131" s="51" t="s">
        <v>4</v>
      </c>
      <c r="D131" s="52">
        <v>6</v>
      </c>
      <c r="E131" s="21" t="s">
        <v>169</v>
      </c>
      <c r="F131" s="21" t="s">
        <v>169</v>
      </c>
      <c r="G131" s="21" t="s">
        <v>169</v>
      </c>
      <c r="H131" s="53" t="s">
        <v>169</v>
      </c>
      <c r="I131" s="36"/>
    </row>
    <row r="132" spans="1:9" x14ac:dyDescent="0.2">
      <c r="A132" s="54"/>
      <c r="B132" s="23" t="s">
        <v>116</v>
      </c>
      <c r="C132" s="51" t="s">
        <v>4</v>
      </c>
      <c r="D132" s="52">
        <v>1</v>
      </c>
      <c r="E132" s="21" t="s">
        <v>169</v>
      </c>
      <c r="F132" s="21" t="s">
        <v>169</v>
      </c>
      <c r="G132" s="21" t="s">
        <v>169</v>
      </c>
      <c r="H132" s="53" t="s">
        <v>169</v>
      </c>
      <c r="I132" s="36"/>
    </row>
    <row r="133" spans="1:9" x14ac:dyDescent="0.2">
      <c r="A133" s="54"/>
      <c r="B133" s="23" t="s">
        <v>96</v>
      </c>
      <c r="C133" s="51" t="s">
        <v>4</v>
      </c>
      <c r="D133" s="52">
        <v>1</v>
      </c>
      <c r="E133" s="21" t="s">
        <v>169</v>
      </c>
      <c r="F133" s="21" t="s">
        <v>169</v>
      </c>
      <c r="G133" s="21" t="s">
        <v>169</v>
      </c>
      <c r="H133" s="53" t="s">
        <v>169</v>
      </c>
      <c r="I133" s="36"/>
    </row>
    <row r="134" spans="1:9" x14ac:dyDescent="0.2">
      <c r="A134" s="54"/>
      <c r="B134" s="23" t="s">
        <v>97</v>
      </c>
      <c r="C134" s="51" t="s">
        <v>4</v>
      </c>
      <c r="D134" s="52">
        <v>1</v>
      </c>
      <c r="E134" s="21" t="s">
        <v>169</v>
      </c>
      <c r="F134" s="21" t="s">
        <v>169</v>
      </c>
      <c r="G134" s="21" t="s">
        <v>169</v>
      </c>
      <c r="H134" s="53" t="s">
        <v>169</v>
      </c>
      <c r="I134" s="36"/>
    </row>
    <row r="135" spans="1:9" x14ac:dyDescent="0.2">
      <c r="A135" s="54"/>
      <c r="B135" s="23" t="s">
        <v>98</v>
      </c>
      <c r="C135" s="51" t="s">
        <v>4</v>
      </c>
      <c r="D135" s="52">
        <v>1</v>
      </c>
      <c r="E135" s="21" t="s">
        <v>169</v>
      </c>
      <c r="F135" s="21" t="s">
        <v>169</v>
      </c>
      <c r="G135" s="21" t="s">
        <v>169</v>
      </c>
      <c r="H135" s="53" t="s">
        <v>169</v>
      </c>
      <c r="I135" s="36"/>
    </row>
    <row r="136" spans="1:9" x14ac:dyDescent="0.2">
      <c r="A136" s="54"/>
      <c r="B136" s="23" t="s">
        <v>99</v>
      </c>
      <c r="C136" s="51" t="s">
        <v>4</v>
      </c>
      <c r="D136" s="52">
        <v>1</v>
      </c>
      <c r="E136" s="21" t="s">
        <v>169</v>
      </c>
      <c r="F136" s="21" t="s">
        <v>169</v>
      </c>
      <c r="G136" s="21" t="s">
        <v>169</v>
      </c>
      <c r="H136" s="53" t="s">
        <v>169</v>
      </c>
      <c r="I136" s="36"/>
    </row>
    <row r="137" spans="1:9" x14ac:dyDescent="0.2">
      <c r="A137" s="54"/>
      <c r="B137" s="23" t="s">
        <v>100</v>
      </c>
      <c r="C137" s="51" t="s">
        <v>4</v>
      </c>
      <c r="D137" s="52">
        <v>1</v>
      </c>
      <c r="E137" s="21" t="s">
        <v>169</v>
      </c>
      <c r="F137" s="21" t="s">
        <v>169</v>
      </c>
      <c r="G137" s="21" t="s">
        <v>169</v>
      </c>
      <c r="H137" s="53" t="s">
        <v>169</v>
      </c>
      <c r="I137" s="36"/>
    </row>
    <row r="138" spans="1:9" x14ac:dyDescent="0.2">
      <c r="A138" s="54"/>
      <c r="B138" s="23" t="s">
        <v>101</v>
      </c>
      <c r="C138" s="51" t="s">
        <v>4</v>
      </c>
      <c r="D138" s="52">
        <v>1</v>
      </c>
      <c r="E138" s="21" t="s">
        <v>169</v>
      </c>
      <c r="F138" s="21" t="s">
        <v>169</v>
      </c>
      <c r="G138" s="21" t="s">
        <v>169</v>
      </c>
      <c r="H138" s="53" t="s">
        <v>169</v>
      </c>
      <c r="I138" s="36"/>
    </row>
    <row r="139" spans="1:9" x14ac:dyDescent="0.2">
      <c r="A139" s="54"/>
      <c r="B139" s="23" t="s">
        <v>102</v>
      </c>
      <c r="C139" s="51" t="s">
        <v>4</v>
      </c>
      <c r="D139" s="52">
        <v>6</v>
      </c>
      <c r="E139" s="21" t="s">
        <v>169</v>
      </c>
      <c r="F139" s="21" t="s">
        <v>169</v>
      </c>
      <c r="G139" s="21" t="s">
        <v>169</v>
      </c>
      <c r="H139" s="53" t="s">
        <v>169</v>
      </c>
      <c r="I139" s="36"/>
    </row>
    <row r="140" spans="1:9" x14ac:dyDescent="0.2">
      <c r="A140" s="54"/>
      <c r="B140" s="23" t="s">
        <v>103</v>
      </c>
      <c r="C140" s="51" t="s">
        <v>4</v>
      </c>
      <c r="D140" s="52">
        <v>29</v>
      </c>
      <c r="E140" s="21" t="s">
        <v>169</v>
      </c>
      <c r="F140" s="21" t="s">
        <v>169</v>
      </c>
      <c r="G140" s="21" t="s">
        <v>169</v>
      </c>
      <c r="H140" s="53" t="s">
        <v>169</v>
      </c>
      <c r="I140" s="36"/>
    </row>
    <row r="141" spans="1:9" x14ac:dyDescent="0.2">
      <c r="A141" s="54"/>
      <c r="B141" s="23" t="s">
        <v>104</v>
      </c>
      <c r="C141" s="51" t="s">
        <v>4</v>
      </c>
      <c r="D141" s="52">
        <v>1</v>
      </c>
      <c r="E141" s="21" t="s">
        <v>169</v>
      </c>
      <c r="F141" s="21" t="s">
        <v>169</v>
      </c>
      <c r="G141" s="21" t="s">
        <v>169</v>
      </c>
      <c r="H141" s="53" t="s">
        <v>169</v>
      </c>
      <c r="I141" s="36"/>
    </row>
    <row r="142" spans="1:9" x14ac:dyDescent="0.2">
      <c r="A142" s="54"/>
      <c r="B142" s="23" t="s">
        <v>105</v>
      </c>
      <c r="C142" s="51" t="s">
        <v>4</v>
      </c>
      <c r="D142" s="52">
        <v>29</v>
      </c>
      <c r="E142" s="21" t="s">
        <v>169</v>
      </c>
      <c r="F142" s="21" t="s">
        <v>169</v>
      </c>
      <c r="G142" s="21" t="s">
        <v>169</v>
      </c>
      <c r="H142" s="53" t="s">
        <v>169</v>
      </c>
      <c r="I142" s="36"/>
    </row>
    <row r="143" spans="1:9" x14ac:dyDescent="0.2">
      <c r="A143" s="54"/>
      <c r="B143" s="23" t="s">
        <v>106</v>
      </c>
      <c r="C143" s="51" t="s">
        <v>4</v>
      </c>
      <c r="D143" s="52">
        <v>29</v>
      </c>
      <c r="E143" s="21" t="s">
        <v>169</v>
      </c>
      <c r="F143" s="21" t="s">
        <v>169</v>
      </c>
      <c r="G143" s="21" t="s">
        <v>169</v>
      </c>
      <c r="H143" s="53" t="s">
        <v>169</v>
      </c>
      <c r="I143" s="36"/>
    </row>
    <row r="144" spans="1:9" ht="25.5" x14ac:dyDescent="0.2">
      <c r="A144" s="54"/>
      <c r="B144" s="23" t="s">
        <v>107</v>
      </c>
      <c r="C144" s="51" t="s">
        <v>4</v>
      </c>
      <c r="D144" s="52">
        <v>6</v>
      </c>
      <c r="E144" s="21" t="s">
        <v>169</v>
      </c>
      <c r="F144" s="21" t="s">
        <v>169</v>
      </c>
      <c r="G144" s="21" t="s">
        <v>169</v>
      </c>
      <c r="H144" s="53" t="s">
        <v>169</v>
      </c>
      <c r="I144" s="36"/>
    </row>
    <row r="145" spans="1:9" x14ac:dyDescent="0.2">
      <c r="A145" s="54"/>
      <c r="B145" s="23" t="s">
        <v>108</v>
      </c>
      <c r="C145" s="51" t="s">
        <v>4</v>
      </c>
      <c r="D145" s="52">
        <v>6</v>
      </c>
      <c r="E145" s="21" t="s">
        <v>169</v>
      </c>
      <c r="F145" s="21" t="s">
        <v>169</v>
      </c>
      <c r="G145" s="21" t="s">
        <v>169</v>
      </c>
      <c r="H145" s="53" t="s">
        <v>169</v>
      </c>
      <c r="I145" s="36"/>
    </row>
    <row r="146" spans="1:9" x14ac:dyDescent="0.2">
      <c r="A146" s="54"/>
      <c r="B146" s="23" t="s">
        <v>109</v>
      </c>
      <c r="C146" s="51" t="s">
        <v>4</v>
      </c>
      <c r="D146" s="52">
        <v>98</v>
      </c>
      <c r="E146" s="21" t="s">
        <v>169</v>
      </c>
      <c r="F146" s="21" t="s">
        <v>169</v>
      </c>
      <c r="G146" s="21" t="s">
        <v>169</v>
      </c>
      <c r="H146" s="53" t="s">
        <v>169</v>
      </c>
      <c r="I146" s="36"/>
    </row>
    <row r="147" spans="1:9" x14ac:dyDescent="0.2">
      <c r="A147" s="54"/>
      <c r="B147" s="23" t="s">
        <v>119</v>
      </c>
      <c r="C147" s="51"/>
      <c r="D147" s="52"/>
      <c r="E147" s="21" t="s">
        <v>169</v>
      </c>
      <c r="F147" s="21" t="s">
        <v>169</v>
      </c>
      <c r="G147" s="21" t="s">
        <v>169</v>
      </c>
      <c r="H147" s="53" t="s">
        <v>169</v>
      </c>
      <c r="I147" s="36"/>
    </row>
    <row r="148" spans="1:9" ht="25.5" x14ac:dyDescent="0.2">
      <c r="A148" s="54"/>
      <c r="B148" s="23" t="s">
        <v>110</v>
      </c>
      <c r="C148" s="51"/>
      <c r="D148" s="52"/>
      <c r="E148" s="21" t="s">
        <v>169</v>
      </c>
      <c r="F148" s="21" t="s">
        <v>169</v>
      </c>
      <c r="G148" s="21" t="s">
        <v>169</v>
      </c>
      <c r="H148" s="53" t="s">
        <v>169</v>
      </c>
      <c r="I148" s="36"/>
    </row>
    <row r="149" spans="1:9" x14ac:dyDescent="0.2">
      <c r="A149" s="55"/>
      <c r="B149" s="76"/>
      <c r="C149" s="57" t="s">
        <v>0</v>
      </c>
      <c r="D149" s="58">
        <v>1</v>
      </c>
      <c r="E149" s="59">
        <v>0</v>
      </c>
      <c r="F149" s="60">
        <f t="shared" ref="F149:F155" si="4">D149*E149</f>
        <v>0</v>
      </c>
      <c r="G149" s="61">
        <f t="shared" ref="G149:G189" si="5">F149*0.22</f>
        <v>0</v>
      </c>
      <c r="H149" s="62">
        <f t="shared" ref="H149:H189" si="6">F149+G149</f>
        <v>0</v>
      </c>
      <c r="I149" s="36"/>
    </row>
    <row r="150" spans="1:9" ht="13.5" thickBot="1" x14ac:dyDescent="0.25">
      <c r="F150" s="21"/>
      <c r="G150" s="45"/>
      <c r="H150" s="19"/>
      <c r="I150" s="36"/>
    </row>
    <row r="151" spans="1:9" ht="26.25" thickBot="1" x14ac:dyDescent="0.25">
      <c r="A151" s="63" t="s">
        <v>122</v>
      </c>
      <c r="B151" s="77" t="s">
        <v>141</v>
      </c>
      <c r="C151" s="65" t="s">
        <v>0</v>
      </c>
      <c r="D151" s="66">
        <v>1</v>
      </c>
      <c r="E151" s="67">
        <v>0</v>
      </c>
      <c r="F151" s="68">
        <f t="shared" si="4"/>
        <v>0</v>
      </c>
      <c r="G151" s="69">
        <f t="shared" si="5"/>
        <v>0</v>
      </c>
      <c r="H151" s="70">
        <f t="shared" si="6"/>
        <v>0</v>
      </c>
    </row>
    <row r="152" spans="1:9" ht="13.5" thickBot="1" x14ac:dyDescent="0.25">
      <c r="F152" s="21"/>
      <c r="G152" s="45"/>
      <c r="H152" s="19"/>
      <c r="I152" s="36"/>
    </row>
    <row r="153" spans="1:9" x14ac:dyDescent="0.2">
      <c r="A153" s="78" t="s">
        <v>123</v>
      </c>
      <c r="B153" s="79" t="s">
        <v>143</v>
      </c>
      <c r="C153" s="80" t="s">
        <v>0</v>
      </c>
      <c r="D153" s="81">
        <v>1</v>
      </c>
      <c r="E153" s="82">
        <v>0</v>
      </c>
      <c r="F153" s="83">
        <f t="shared" si="4"/>
        <v>0</v>
      </c>
      <c r="G153" s="84">
        <f t="shared" si="5"/>
        <v>0</v>
      </c>
      <c r="H153" s="85">
        <f t="shared" si="6"/>
        <v>0</v>
      </c>
    </row>
    <row r="154" spans="1:9" ht="13.5" thickBot="1" x14ac:dyDescent="0.25">
      <c r="A154" s="86"/>
      <c r="B154" s="27"/>
      <c r="C154" s="28"/>
      <c r="D154" s="29"/>
      <c r="E154" s="87"/>
      <c r="F154" s="88"/>
      <c r="G154" s="89"/>
      <c r="H154" s="90"/>
    </row>
    <row r="155" spans="1:9" ht="90" thickBot="1" x14ac:dyDescent="0.3">
      <c r="A155" s="63" t="s">
        <v>144</v>
      </c>
      <c r="B155" s="93" t="s">
        <v>125</v>
      </c>
      <c r="C155" s="91" t="s">
        <v>145</v>
      </c>
      <c r="D155" s="92">
        <v>1</v>
      </c>
      <c r="E155" s="74">
        <v>0</v>
      </c>
      <c r="F155" s="68">
        <f t="shared" si="4"/>
        <v>0</v>
      </c>
      <c r="G155" s="69">
        <f t="shared" si="5"/>
        <v>0</v>
      </c>
      <c r="H155" s="70">
        <f t="shared" si="6"/>
        <v>0</v>
      </c>
    </row>
    <row r="156" spans="1:9" ht="15" x14ac:dyDescent="0.25">
      <c r="B156" s="14"/>
      <c r="C156" s="17"/>
      <c r="D156" s="18"/>
      <c r="E156" s="8"/>
      <c r="F156" s="21"/>
      <c r="G156" s="32"/>
      <c r="H156" s="19"/>
      <c r="I156" s="36"/>
    </row>
    <row r="157" spans="1:9" x14ac:dyDescent="0.2">
      <c r="F157" s="21"/>
      <c r="G157" s="45"/>
      <c r="H157" s="19"/>
      <c r="I157" s="36"/>
    </row>
    <row r="158" spans="1:9" x14ac:dyDescent="0.2">
      <c r="A158" s="75" t="s">
        <v>147</v>
      </c>
      <c r="B158" s="94" t="s">
        <v>5</v>
      </c>
      <c r="C158" s="95"/>
      <c r="D158" s="96"/>
      <c r="E158" s="97"/>
      <c r="F158" s="47"/>
      <c r="G158" s="48"/>
      <c r="H158" s="49"/>
      <c r="I158" s="36"/>
    </row>
    <row r="159" spans="1:9" x14ac:dyDescent="0.2">
      <c r="A159" s="54"/>
      <c r="F159" s="21"/>
      <c r="G159" s="32"/>
      <c r="H159" s="98"/>
      <c r="I159" s="36"/>
    </row>
    <row r="160" spans="1:9" ht="140.25" x14ac:dyDescent="0.2">
      <c r="A160" s="54"/>
      <c r="B160" s="24" t="s">
        <v>6</v>
      </c>
      <c r="D160" s="5"/>
      <c r="F160" s="21"/>
      <c r="G160" s="32"/>
      <c r="H160" s="98"/>
      <c r="I160" s="36"/>
    </row>
    <row r="161" spans="1:9" x14ac:dyDescent="0.2">
      <c r="A161" s="54"/>
      <c r="B161" s="13"/>
      <c r="D161" s="5"/>
      <c r="F161" s="21"/>
      <c r="G161" s="32"/>
      <c r="H161" s="98"/>
      <c r="I161" s="36"/>
    </row>
    <row r="162" spans="1:9" ht="38.25" x14ac:dyDescent="0.2">
      <c r="A162" s="54" t="s">
        <v>147</v>
      </c>
      <c r="B162" s="13" t="s">
        <v>148</v>
      </c>
      <c r="D162" s="5"/>
      <c r="E162" s="8"/>
      <c r="F162" s="21"/>
      <c r="G162" s="32"/>
      <c r="H162" s="98"/>
      <c r="I162" s="36"/>
    </row>
    <row r="163" spans="1:9" ht="25.5" x14ac:dyDescent="0.2">
      <c r="A163" s="54"/>
      <c r="B163" s="24" t="s">
        <v>7</v>
      </c>
      <c r="C163" s="5" t="s">
        <v>0</v>
      </c>
      <c r="D163" s="5">
        <v>1</v>
      </c>
      <c r="E163" s="8">
        <v>0</v>
      </c>
      <c r="F163" s="21">
        <f t="shared" ref="F163:F216" si="7">D163*E163</f>
        <v>0</v>
      </c>
      <c r="G163" s="32">
        <f t="shared" si="5"/>
        <v>0</v>
      </c>
      <c r="H163" s="98">
        <f t="shared" si="6"/>
        <v>0</v>
      </c>
      <c r="I163" s="36"/>
    </row>
    <row r="164" spans="1:9" x14ac:dyDescent="0.2">
      <c r="A164" s="50" t="s">
        <v>1</v>
      </c>
      <c r="B164" s="24" t="s">
        <v>8</v>
      </c>
      <c r="D164" s="5"/>
      <c r="F164" s="21"/>
      <c r="G164" s="32"/>
      <c r="H164" s="98"/>
      <c r="I164" s="36"/>
    </row>
    <row r="165" spans="1:9" x14ac:dyDescent="0.2">
      <c r="A165" s="50" t="s">
        <v>1</v>
      </c>
      <c r="B165" s="24" t="s">
        <v>9</v>
      </c>
      <c r="D165" s="5"/>
      <c r="F165" s="21"/>
      <c r="G165" s="32"/>
      <c r="H165" s="98"/>
      <c r="I165" s="36"/>
    </row>
    <row r="166" spans="1:9" x14ac:dyDescent="0.2">
      <c r="A166" s="50" t="s">
        <v>1</v>
      </c>
      <c r="B166" s="24" t="s">
        <v>10</v>
      </c>
      <c r="D166" s="5"/>
      <c r="F166" s="21"/>
      <c r="G166" s="32"/>
      <c r="H166" s="98"/>
      <c r="I166" s="36"/>
    </row>
    <row r="167" spans="1:9" x14ac:dyDescent="0.2">
      <c r="A167" s="50" t="s">
        <v>1</v>
      </c>
      <c r="B167" s="24" t="s">
        <v>11</v>
      </c>
      <c r="D167" s="5"/>
      <c r="F167" s="21"/>
      <c r="G167" s="32"/>
      <c r="H167" s="98"/>
      <c r="I167" s="36"/>
    </row>
    <row r="168" spans="1:9" x14ac:dyDescent="0.2">
      <c r="A168" s="50" t="s">
        <v>1</v>
      </c>
      <c r="B168" s="24" t="s">
        <v>12</v>
      </c>
      <c r="D168" s="5"/>
      <c r="F168" s="21"/>
      <c r="G168" s="32"/>
      <c r="H168" s="98"/>
      <c r="I168" s="36"/>
    </row>
    <row r="169" spans="1:9" x14ac:dyDescent="0.2">
      <c r="A169" s="50" t="s">
        <v>1</v>
      </c>
      <c r="B169" s="24" t="s">
        <v>13</v>
      </c>
      <c r="D169" s="5"/>
      <c r="F169" s="21"/>
      <c r="G169" s="32"/>
      <c r="H169" s="98"/>
      <c r="I169" s="36"/>
    </row>
    <row r="170" spans="1:9" x14ac:dyDescent="0.2">
      <c r="A170" s="50" t="s">
        <v>1</v>
      </c>
      <c r="B170" s="24" t="s">
        <v>14</v>
      </c>
      <c r="D170" s="5"/>
      <c r="F170" s="21"/>
      <c r="G170" s="32"/>
      <c r="H170" s="98"/>
      <c r="I170" s="36"/>
    </row>
    <row r="171" spans="1:9" x14ac:dyDescent="0.2">
      <c r="A171" s="50" t="s">
        <v>1</v>
      </c>
      <c r="B171" s="13" t="s">
        <v>15</v>
      </c>
      <c r="D171" s="5"/>
      <c r="F171" s="21"/>
      <c r="G171" s="32"/>
      <c r="H171" s="98"/>
      <c r="I171" s="36"/>
    </row>
    <row r="172" spans="1:9" x14ac:dyDescent="0.2">
      <c r="A172" s="99" t="s">
        <v>1</v>
      </c>
      <c r="B172" s="100" t="s">
        <v>16</v>
      </c>
      <c r="C172" s="7"/>
      <c r="D172" s="7"/>
      <c r="E172" s="22"/>
      <c r="F172" s="60"/>
      <c r="G172" s="61"/>
      <c r="H172" s="62"/>
      <c r="I172" s="36"/>
    </row>
    <row r="173" spans="1:9" x14ac:dyDescent="0.2">
      <c r="F173" s="21"/>
      <c r="G173" s="45"/>
      <c r="H173" s="19"/>
      <c r="I173" s="36"/>
    </row>
    <row r="174" spans="1:9" ht="38.25" x14ac:dyDescent="0.2">
      <c r="A174" s="75" t="s">
        <v>149</v>
      </c>
      <c r="B174" s="101" t="s">
        <v>126</v>
      </c>
      <c r="C174" s="95"/>
      <c r="D174" s="95"/>
      <c r="E174" s="46"/>
      <c r="F174" s="47"/>
      <c r="G174" s="48"/>
      <c r="H174" s="49"/>
      <c r="I174" s="36"/>
    </row>
    <row r="175" spans="1:9" ht="25.5" x14ac:dyDescent="0.2">
      <c r="A175" s="50" t="s">
        <v>1</v>
      </c>
      <c r="B175" s="13" t="s">
        <v>17</v>
      </c>
      <c r="C175" s="5" t="s">
        <v>0</v>
      </c>
      <c r="D175" s="5">
        <v>1</v>
      </c>
      <c r="E175" s="8">
        <v>0</v>
      </c>
      <c r="F175" s="21">
        <f t="shared" si="7"/>
        <v>0</v>
      </c>
      <c r="G175" s="32">
        <f t="shared" si="5"/>
        <v>0</v>
      </c>
      <c r="H175" s="98">
        <f t="shared" si="6"/>
        <v>0</v>
      </c>
      <c r="I175" s="36"/>
    </row>
    <row r="176" spans="1:9" ht="25.5" x14ac:dyDescent="0.2">
      <c r="A176" s="50" t="s">
        <v>1</v>
      </c>
      <c r="B176" s="13" t="s">
        <v>18</v>
      </c>
      <c r="F176" s="21"/>
      <c r="G176" s="32"/>
      <c r="H176" s="98"/>
      <c r="I176" s="36"/>
    </row>
    <row r="177" spans="1:9" ht="51" x14ac:dyDescent="0.2">
      <c r="A177" s="50" t="s">
        <v>1</v>
      </c>
      <c r="B177" s="13" t="s">
        <v>19</v>
      </c>
      <c r="F177" s="21"/>
      <c r="G177" s="32"/>
      <c r="H177" s="98"/>
      <c r="I177" s="36"/>
    </row>
    <row r="178" spans="1:9" ht="38.25" x14ac:dyDescent="0.2">
      <c r="A178" s="50" t="s">
        <v>1</v>
      </c>
      <c r="B178" s="13" t="s">
        <v>20</v>
      </c>
      <c r="F178" s="21"/>
      <c r="G178" s="32"/>
      <c r="H178" s="98"/>
      <c r="I178" s="36"/>
    </row>
    <row r="179" spans="1:9" ht="25.5" x14ac:dyDescent="0.2">
      <c r="A179" s="50" t="s">
        <v>1</v>
      </c>
      <c r="B179" s="24" t="s">
        <v>21</v>
      </c>
      <c r="F179" s="21"/>
      <c r="G179" s="32"/>
      <c r="H179" s="98"/>
      <c r="I179" s="36"/>
    </row>
    <row r="180" spans="1:9" ht="25.5" x14ac:dyDescent="0.2">
      <c r="A180" s="50" t="s">
        <v>1</v>
      </c>
      <c r="B180" s="24" t="s">
        <v>22</v>
      </c>
      <c r="F180" s="21"/>
      <c r="G180" s="32"/>
      <c r="H180" s="98"/>
      <c r="I180" s="36"/>
    </row>
    <row r="181" spans="1:9" ht="38.25" x14ac:dyDescent="0.2">
      <c r="A181" s="50" t="s">
        <v>1</v>
      </c>
      <c r="B181" s="24" t="s">
        <v>23</v>
      </c>
      <c r="F181" s="21"/>
      <c r="G181" s="32"/>
      <c r="H181" s="98"/>
      <c r="I181" s="36"/>
    </row>
    <row r="182" spans="1:9" ht="25.5" x14ac:dyDescent="0.2">
      <c r="A182" s="50" t="s">
        <v>1</v>
      </c>
      <c r="B182" s="24" t="s">
        <v>24</v>
      </c>
      <c r="F182" s="21"/>
      <c r="G182" s="32"/>
      <c r="H182" s="98"/>
      <c r="I182" s="36"/>
    </row>
    <row r="183" spans="1:9" x14ac:dyDescent="0.2">
      <c r="A183" s="50"/>
      <c r="F183" s="21"/>
      <c r="G183" s="32"/>
      <c r="H183" s="98"/>
      <c r="I183" s="36"/>
    </row>
    <row r="184" spans="1:9" ht="38.25" x14ac:dyDescent="0.2">
      <c r="A184" s="50" t="s">
        <v>1</v>
      </c>
      <c r="B184" s="102" t="s">
        <v>25</v>
      </c>
      <c r="C184" s="5" t="s">
        <v>0</v>
      </c>
      <c r="D184" s="5">
        <v>1</v>
      </c>
      <c r="E184" s="8">
        <v>0</v>
      </c>
      <c r="F184" s="21">
        <f t="shared" si="7"/>
        <v>0</v>
      </c>
      <c r="G184" s="32">
        <f t="shared" si="5"/>
        <v>0</v>
      </c>
      <c r="H184" s="98">
        <f t="shared" si="6"/>
        <v>0</v>
      </c>
      <c r="I184" s="36"/>
    </row>
    <row r="185" spans="1:9" x14ac:dyDescent="0.2">
      <c r="A185" s="50"/>
      <c r="B185" s="102"/>
      <c r="F185" s="21"/>
      <c r="G185" s="32"/>
      <c r="H185" s="98"/>
      <c r="I185" s="36"/>
    </row>
    <row r="186" spans="1:9" ht="15.6" customHeight="1" x14ac:dyDescent="0.2">
      <c r="A186" s="99" t="s">
        <v>1</v>
      </c>
      <c r="B186" s="103" t="s">
        <v>26</v>
      </c>
      <c r="C186" s="7" t="s">
        <v>0</v>
      </c>
      <c r="D186" s="7">
        <v>1</v>
      </c>
      <c r="E186" s="59">
        <v>0</v>
      </c>
      <c r="F186" s="60">
        <f t="shared" si="7"/>
        <v>0</v>
      </c>
      <c r="G186" s="61">
        <f t="shared" si="5"/>
        <v>0</v>
      </c>
      <c r="H186" s="62">
        <f t="shared" si="6"/>
        <v>0</v>
      </c>
      <c r="I186" s="36"/>
    </row>
    <row r="187" spans="1:9" x14ac:dyDescent="0.2">
      <c r="F187" s="21"/>
      <c r="G187" s="45"/>
      <c r="H187" s="19"/>
      <c r="I187" s="36"/>
    </row>
    <row r="188" spans="1:9" ht="51" x14ac:dyDescent="0.2">
      <c r="A188" s="75" t="s">
        <v>150</v>
      </c>
      <c r="B188" s="101" t="s">
        <v>27</v>
      </c>
      <c r="C188" s="95"/>
      <c r="D188" s="95"/>
      <c r="E188" s="46"/>
      <c r="F188" s="47"/>
      <c r="G188" s="48"/>
      <c r="H188" s="49"/>
      <c r="I188" s="36"/>
    </row>
    <row r="189" spans="1:9" ht="38.25" x14ac:dyDescent="0.2">
      <c r="A189" s="50" t="s">
        <v>1</v>
      </c>
      <c r="B189" s="24" t="s">
        <v>28</v>
      </c>
      <c r="C189" s="5" t="s">
        <v>0</v>
      </c>
      <c r="D189" s="5">
        <v>1</v>
      </c>
      <c r="E189" s="8">
        <v>0</v>
      </c>
      <c r="F189" s="21">
        <f t="shared" si="7"/>
        <v>0</v>
      </c>
      <c r="G189" s="32">
        <f t="shared" si="5"/>
        <v>0</v>
      </c>
      <c r="H189" s="98">
        <f t="shared" si="6"/>
        <v>0</v>
      </c>
      <c r="I189" s="36"/>
    </row>
    <row r="190" spans="1:9" ht="38.25" x14ac:dyDescent="0.2">
      <c r="A190" s="50" t="s">
        <v>1</v>
      </c>
      <c r="B190" s="24" t="s">
        <v>29</v>
      </c>
      <c r="F190" s="21"/>
      <c r="G190" s="32"/>
      <c r="H190" s="98"/>
      <c r="I190" s="36"/>
    </row>
    <row r="191" spans="1:9" ht="25.5" x14ac:dyDescent="0.2">
      <c r="A191" s="50" t="s">
        <v>1</v>
      </c>
      <c r="B191" s="24" t="s">
        <v>30</v>
      </c>
      <c r="F191" s="21"/>
      <c r="G191" s="32"/>
      <c r="H191" s="98"/>
      <c r="I191" s="36"/>
    </row>
    <row r="192" spans="1:9" ht="25.5" x14ac:dyDescent="0.2">
      <c r="A192" s="50" t="s">
        <v>1</v>
      </c>
      <c r="B192" s="24" t="s">
        <v>31</v>
      </c>
      <c r="F192" s="21"/>
      <c r="G192" s="32"/>
      <c r="H192" s="98"/>
      <c r="I192" s="36"/>
    </row>
    <row r="193" spans="1:9" x14ac:dyDescent="0.2">
      <c r="A193" s="50" t="s">
        <v>1</v>
      </c>
      <c r="B193" s="24" t="s">
        <v>32</v>
      </c>
      <c r="F193" s="21"/>
      <c r="G193" s="32"/>
      <c r="H193" s="98"/>
      <c r="I193" s="36"/>
    </row>
    <row r="194" spans="1:9" x14ac:dyDescent="0.2">
      <c r="A194" s="50" t="s">
        <v>1</v>
      </c>
      <c r="B194" s="24" t="s">
        <v>33</v>
      </c>
      <c r="F194" s="21"/>
      <c r="G194" s="32"/>
      <c r="H194" s="98"/>
      <c r="I194" s="36"/>
    </row>
    <row r="195" spans="1:9" ht="25.5" x14ac:dyDescent="0.2">
      <c r="A195" s="50" t="s">
        <v>1</v>
      </c>
      <c r="B195" s="24" t="s">
        <v>34</v>
      </c>
      <c r="F195" s="21"/>
      <c r="G195" s="32"/>
      <c r="H195" s="98"/>
      <c r="I195" s="36"/>
    </row>
    <row r="196" spans="1:9" x14ac:dyDescent="0.2">
      <c r="A196" s="50"/>
      <c r="F196" s="21"/>
      <c r="G196" s="32"/>
      <c r="H196" s="98"/>
      <c r="I196" s="36"/>
    </row>
    <row r="197" spans="1:9" ht="25.5" x14ac:dyDescent="0.2">
      <c r="A197" s="99" t="s">
        <v>1</v>
      </c>
      <c r="B197" s="56" t="s">
        <v>35</v>
      </c>
      <c r="C197" s="7" t="s">
        <v>0</v>
      </c>
      <c r="D197" s="7">
        <v>1</v>
      </c>
      <c r="E197" s="59">
        <v>0</v>
      </c>
      <c r="F197" s="60">
        <f t="shared" si="7"/>
        <v>0</v>
      </c>
      <c r="G197" s="61">
        <f t="shared" ref="G197:G216" si="8">F197*0.22</f>
        <v>0</v>
      </c>
      <c r="H197" s="62">
        <f t="shared" ref="H197:H216" si="9">F197+G197</f>
        <v>0</v>
      </c>
      <c r="I197" s="36"/>
    </row>
    <row r="198" spans="1:9" x14ac:dyDescent="0.2">
      <c r="F198" s="21"/>
      <c r="G198" s="45"/>
      <c r="H198" s="19"/>
      <c r="I198" s="36"/>
    </row>
    <row r="199" spans="1:9" ht="38.25" x14ac:dyDescent="0.2">
      <c r="A199" s="75" t="s">
        <v>151</v>
      </c>
      <c r="B199" s="101" t="s">
        <v>36</v>
      </c>
      <c r="C199" s="95"/>
      <c r="D199" s="96"/>
      <c r="E199" s="97"/>
      <c r="F199" s="47"/>
      <c r="G199" s="48"/>
      <c r="H199" s="49"/>
      <c r="I199" s="36"/>
    </row>
    <row r="200" spans="1:9" ht="63.75" x14ac:dyDescent="0.2">
      <c r="A200" s="55"/>
      <c r="B200" s="100" t="s">
        <v>128</v>
      </c>
      <c r="C200" s="7" t="s">
        <v>0</v>
      </c>
      <c r="D200" s="7">
        <v>1</v>
      </c>
      <c r="E200" s="59">
        <v>0</v>
      </c>
      <c r="F200" s="60">
        <f t="shared" si="7"/>
        <v>0</v>
      </c>
      <c r="G200" s="61">
        <f t="shared" si="8"/>
        <v>0</v>
      </c>
      <c r="H200" s="62">
        <f t="shared" si="9"/>
        <v>0</v>
      </c>
      <c r="I200" s="36"/>
    </row>
    <row r="201" spans="1:9" x14ac:dyDescent="0.2">
      <c r="A201" s="55"/>
      <c r="B201" s="100" t="s">
        <v>37</v>
      </c>
      <c r="C201" s="7" t="s">
        <v>0</v>
      </c>
      <c r="D201" s="7">
        <v>1</v>
      </c>
      <c r="E201" s="59">
        <v>0</v>
      </c>
      <c r="F201" s="60">
        <f t="shared" si="7"/>
        <v>0</v>
      </c>
      <c r="G201" s="61">
        <f t="shared" si="8"/>
        <v>0</v>
      </c>
      <c r="H201" s="62">
        <f t="shared" si="9"/>
        <v>0</v>
      </c>
      <c r="I201" s="36"/>
    </row>
    <row r="202" spans="1:9" x14ac:dyDescent="0.2">
      <c r="F202" s="21"/>
      <c r="G202" s="45"/>
      <c r="H202" s="19"/>
      <c r="I202" s="36"/>
    </row>
    <row r="203" spans="1:9" ht="25.5" x14ac:dyDescent="0.2">
      <c r="A203" s="75" t="s">
        <v>152</v>
      </c>
      <c r="B203" s="104" t="s">
        <v>38</v>
      </c>
      <c r="C203" s="95"/>
      <c r="D203" s="96"/>
      <c r="E203" s="97"/>
      <c r="F203" s="47"/>
      <c r="G203" s="48"/>
      <c r="H203" s="49"/>
      <c r="I203" s="36"/>
    </row>
    <row r="204" spans="1:9" x14ac:dyDescent="0.2">
      <c r="A204" s="54"/>
      <c r="B204" s="102" t="s">
        <v>39</v>
      </c>
      <c r="C204" s="5" t="s">
        <v>0</v>
      </c>
      <c r="D204" s="5">
        <v>1</v>
      </c>
      <c r="E204" s="8">
        <v>0</v>
      </c>
      <c r="F204" s="21">
        <f t="shared" si="7"/>
        <v>0</v>
      </c>
      <c r="G204" s="32">
        <f t="shared" si="8"/>
        <v>0</v>
      </c>
      <c r="H204" s="98">
        <f t="shared" si="9"/>
        <v>0</v>
      </c>
      <c r="I204" s="36"/>
    </row>
    <row r="205" spans="1:9" x14ac:dyDescent="0.2">
      <c r="A205" s="54"/>
      <c r="B205" s="105" t="s">
        <v>40</v>
      </c>
      <c r="C205" s="5" t="s">
        <v>0</v>
      </c>
      <c r="D205" s="5">
        <v>1</v>
      </c>
      <c r="E205" s="8">
        <v>0</v>
      </c>
      <c r="F205" s="21">
        <f t="shared" si="7"/>
        <v>0</v>
      </c>
      <c r="G205" s="32">
        <f t="shared" si="8"/>
        <v>0</v>
      </c>
      <c r="H205" s="98">
        <f t="shared" si="9"/>
        <v>0</v>
      </c>
      <c r="I205" s="36"/>
    </row>
    <row r="206" spans="1:9" x14ac:dyDescent="0.2">
      <c r="A206" s="54"/>
      <c r="B206" s="105" t="s">
        <v>41</v>
      </c>
      <c r="C206" s="5" t="s">
        <v>0</v>
      </c>
      <c r="D206" s="5">
        <v>1</v>
      </c>
      <c r="E206" s="8">
        <v>0</v>
      </c>
      <c r="F206" s="21">
        <f t="shared" si="7"/>
        <v>0</v>
      </c>
      <c r="G206" s="32">
        <f t="shared" si="8"/>
        <v>0</v>
      </c>
      <c r="H206" s="98">
        <f t="shared" si="9"/>
        <v>0</v>
      </c>
      <c r="I206" s="36"/>
    </row>
    <row r="207" spans="1:9" ht="25.5" x14ac:dyDescent="0.2">
      <c r="A207" s="55"/>
      <c r="B207" s="106" t="s">
        <v>42</v>
      </c>
      <c r="C207" s="7" t="s">
        <v>0</v>
      </c>
      <c r="D207" s="7">
        <v>1</v>
      </c>
      <c r="E207" s="59">
        <v>0</v>
      </c>
      <c r="F207" s="60">
        <f t="shared" si="7"/>
        <v>0</v>
      </c>
      <c r="G207" s="61">
        <f t="shared" si="8"/>
        <v>0</v>
      </c>
      <c r="H207" s="62">
        <f t="shared" si="9"/>
        <v>0</v>
      </c>
      <c r="I207" s="36"/>
    </row>
    <row r="208" spans="1:9" x14ac:dyDescent="0.2">
      <c r="A208" s="44"/>
      <c r="B208" s="43"/>
      <c r="C208" s="42"/>
      <c r="D208" s="41"/>
      <c r="E208" s="40"/>
      <c r="F208" s="21"/>
      <c r="G208" s="32"/>
      <c r="H208" s="19"/>
      <c r="I208" s="36"/>
    </row>
    <row r="209" spans="1:10" x14ac:dyDescent="0.2">
      <c r="F209" s="21"/>
      <c r="G209" s="45"/>
      <c r="H209" s="19"/>
      <c r="I209" s="36"/>
    </row>
    <row r="210" spans="1:10" ht="25.5" x14ac:dyDescent="0.2">
      <c r="A210" s="107" t="s">
        <v>2</v>
      </c>
      <c r="B210" s="108" t="s">
        <v>127</v>
      </c>
      <c r="C210" s="109" t="s">
        <v>0</v>
      </c>
      <c r="D210" s="109">
        <v>1</v>
      </c>
      <c r="E210" s="110">
        <v>0</v>
      </c>
      <c r="F210" s="111">
        <f t="shared" si="7"/>
        <v>0</v>
      </c>
      <c r="G210" s="112">
        <f t="shared" si="8"/>
        <v>0</v>
      </c>
      <c r="H210" s="113">
        <f t="shared" si="9"/>
        <v>0</v>
      </c>
      <c r="I210" s="36"/>
    </row>
    <row r="211" spans="1:10" x14ac:dyDescent="0.2">
      <c r="B211" s="13"/>
      <c r="F211" s="21"/>
      <c r="G211" s="45"/>
      <c r="H211" s="19"/>
      <c r="I211" s="36"/>
    </row>
    <row r="212" spans="1:10" ht="51" x14ac:dyDescent="0.2">
      <c r="A212" s="107" t="s">
        <v>3</v>
      </c>
      <c r="B212" s="108" t="s">
        <v>159</v>
      </c>
      <c r="C212" s="109" t="s">
        <v>4</v>
      </c>
      <c r="D212" s="109">
        <v>7</v>
      </c>
      <c r="E212" s="110">
        <v>0</v>
      </c>
      <c r="F212" s="111">
        <f>D212*E212</f>
        <v>0</v>
      </c>
      <c r="G212" s="112">
        <f t="shared" si="8"/>
        <v>0</v>
      </c>
      <c r="H212" s="113">
        <f t="shared" si="9"/>
        <v>0</v>
      </c>
      <c r="I212" s="36"/>
    </row>
    <row r="213" spans="1:10" x14ac:dyDescent="0.2">
      <c r="B213" s="13"/>
      <c r="F213" s="21"/>
      <c r="G213" s="45"/>
      <c r="H213" s="19"/>
      <c r="I213" s="36"/>
    </row>
    <row r="214" spans="1:10" x14ac:dyDescent="0.2">
      <c r="A214" s="107" t="s">
        <v>124</v>
      </c>
      <c r="B214" s="108" t="s">
        <v>154</v>
      </c>
      <c r="C214" s="109" t="s">
        <v>0</v>
      </c>
      <c r="D214" s="109">
        <v>1</v>
      </c>
      <c r="E214" s="110">
        <v>0</v>
      </c>
      <c r="F214" s="111">
        <f t="shared" si="7"/>
        <v>0</v>
      </c>
      <c r="G214" s="112">
        <f t="shared" si="8"/>
        <v>0</v>
      </c>
      <c r="H214" s="113">
        <f t="shared" si="9"/>
        <v>0</v>
      </c>
      <c r="I214" s="36"/>
    </row>
    <row r="215" spans="1:10" x14ac:dyDescent="0.2">
      <c r="B215" s="13"/>
      <c r="D215" s="5"/>
      <c r="E215" s="8"/>
      <c r="F215" s="21"/>
      <c r="G215" s="45"/>
      <c r="H215" s="19"/>
      <c r="I215" s="36"/>
    </row>
    <row r="216" spans="1:10" ht="76.5" x14ac:dyDescent="0.2">
      <c r="A216" s="107" t="s">
        <v>153</v>
      </c>
      <c r="B216" s="108" t="s">
        <v>158</v>
      </c>
      <c r="C216" s="109" t="s">
        <v>0</v>
      </c>
      <c r="D216" s="109">
        <v>1</v>
      </c>
      <c r="E216" s="110">
        <v>0</v>
      </c>
      <c r="F216" s="111">
        <f t="shared" si="7"/>
        <v>0</v>
      </c>
      <c r="G216" s="112">
        <f t="shared" si="8"/>
        <v>0</v>
      </c>
      <c r="H216" s="113">
        <f t="shared" si="9"/>
        <v>0</v>
      </c>
      <c r="I216" s="36"/>
    </row>
    <row r="217" spans="1:10" x14ac:dyDescent="0.2">
      <c r="G217" s="32"/>
      <c r="I217" s="36"/>
      <c r="J217" s="34"/>
    </row>
    <row r="218" spans="1:10" ht="306" x14ac:dyDescent="0.2">
      <c r="B218" s="24" t="s">
        <v>160</v>
      </c>
      <c r="G218" s="33"/>
      <c r="I218" s="36"/>
    </row>
    <row r="219" spans="1:10" x14ac:dyDescent="0.2">
      <c r="G219" s="33"/>
      <c r="I219" s="36"/>
    </row>
    <row r="220" spans="1:10" x14ac:dyDescent="0.2">
      <c r="G220" s="33"/>
      <c r="H220" s="19"/>
      <c r="I220" s="36"/>
    </row>
    <row r="221" spans="1:10" x14ac:dyDescent="0.2">
      <c r="A221" s="1"/>
      <c r="B221" s="37"/>
      <c r="C221" s="7"/>
      <c r="D221" s="25"/>
      <c r="E221" s="22"/>
      <c r="F221" s="22"/>
      <c r="G221" s="38"/>
      <c r="H221" s="39"/>
      <c r="I221" s="36"/>
    </row>
    <row r="222" spans="1:10" s="121" customFormat="1" ht="17.25" x14ac:dyDescent="0.3">
      <c r="A222" s="114"/>
      <c r="B222" s="115" t="s">
        <v>161</v>
      </c>
      <c r="C222" s="116"/>
      <c r="D222" s="117"/>
      <c r="E222" s="118"/>
      <c r="F222" s="118">
        <f>SUM(F4:F221)</f>
        <v>0</v>
      </c>
      <c r="G222" s="119">
        <f>SUM(G4:G221)</f>
        <v>0</v>
      </c>
      <c r="H222" s="118">
        <f>SUM(F222:G222)</f>
        <v>0</v>
      </c>
      <c r="I222" s="120"/>
    </row>
    <row r="276" ht="12.95" customHeight="1" x14ac:dyDescent="0.2"/>
    <row r="548" spans="1:7" s="4" customFormat="1" ht="15" x14ac:dyDescent="0.25">
      <c r="A548" s="2"/>
      <c r="B548" s="24"/>
      <c r="C548" s="5"/>
      <c r="D548" s="16"/>
      <c r="E548" s="19"/>
      <c r="F548" s="19"/>
      <c r="G548" s="26"/>
    </row>
  </sheetData>
  <pageMargins left="0.70866141732283472" right="0.70866141732283472" top="0.74803149606299213" bottom="0.74803149606299213" header="0.31496062992125984" footer="0.31496062992125984"/>
  <pageSetup paperSize="9" scale="65" firstPageNumber="52" orientation="portrait" useFirstPageNumber="1" horizontalDpi="1200" verticalDpi="1200" r:id="rId1"/>
  <headerFooter>
    <oddHeader xml:space="preserve">&amp;C&amp;8Bazenska tehnika ŠPORT LJUBLJANA, KODELJEVO
</oddHeader>
    <oddFooter>&amp;C&amp;8POPIS [Stran]</oddFooter>
  </headerFooter>
  <colBreaks count="1" manualBreakCount="1">
    <brk id="8" max="22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Elektroinstalacije</vt:lpstr>
      <vt:lpstr>Elektroinstalacije!Področje_tiskanja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Pisarna</dc:creator>
  <cp:lastModifiedBy>Dejan Šebenik</cp:lastModifiedBy>
  <cp:lastPrinted>2024-08-29T08:20:04Z</cp:lastPrinted>
  <dcterms:created xsi:type="dcterms:W3CDTF">2019-03-28T12:44:59Z</dcterms:created>
  <dcterms:modified xsi:type="dcterms:W3CDTF">2024-08-30T09:36:51Z</dcterms:modified>
</cp:coreProperties>
</file>