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Moj disk\SPORT LJUBLJANA - razpisna dokumentacija ureditev igrisc SP Golovec\"/>
    </mc:Choice>
  </mc:AlternateContent>
  <xr:revisionPtr revIDLastSave="0" documentId="13_ncr:1_{DEF8747F-F209-4ED8-93DC-B16DAE47F202}" xr6:coauthVersionLast="47" xr6:coauthVersionMax="47" xr10:uidLastSave="{00000000-0000-0000-0000-000000000000}"/>
  <bookViews>
    <workbookView xWindow="-120" yWindow="-120" windowWidth="29040" windowHeight="18240" activeTab="2" xr2:uid="{00000000-000D-0000-FFFF-FFFF00000000}"/>
  </bookViews>
  <sheets>
    <sheet name="REKAPITUACIJA" sheetId="2" r:id="rId1"/>
    <sheet name="Splošne opombe" sheetId="3" r:id="rId2"/>
    <sheet name="POPIS DEL"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37" i="1"/>
  <c r="F135" i="1"/>
  <c r="F133" i="1"/>
  <c r="F125" i="1"/>
  <c r="F121" i="1"/>
  <c r="F119" i="1"/>
  <c r="F117" i="1"/>
  <c r="F115" i="1"/>
  <c r="F113" i="1"/>
  <c r="F111" i="1"/>
  <c r="F109" i="1"/>
  <c r="F105" i="1"/>
  <c r="F102" i="1"/>
  <c r="F100" i="1"/>
  <c r="F98" i="1"/>
  <c r="F96" i="1"/>
  <c r="F94" i="1"/>
  <c r="F92" i="1"/>
  <c r="F90" i="1"/>
  <c r="F86" i="1"/>
  <c r="F84" i="1"/>
  <c r="F82" i="1"/>
  <c r="F78" i="1"/>
  <c r="F76" i="1"/>
  <c r="F67" i="1"/>
  <c r="F65" i="1"/>
  <c r="F63" i="1"/>
  <c r="F61" i="1"/>
  <c r="F53" i="1"/>
  <c r="F51" i="1"/>
  <c r="F49" i="1"/>
  <c r="F47" i="1"/>
  <c r="F45" i="1"/>
  <c r="F43" i="1"/>
  <c r="F41" i="1"/>
  <c r="F39" i="1"/>
  <c r="F37" i="1"/>
  <c r="F35" i="1"/>
  <c r="F33" i="1"/>
  <c r="F31" i="1"/>
  <c r="F29" i="1"/>
  <c r="F27" i="1"/>
  <c r="F26" i="1"/>
  <c r="F19" i="1"/>
  <c r="F17" i="1"/>
  <c r="F13" i="1"/>
  <c r="F11" i="1"/>
  <c r="F138" i="1" l="1"/>
  <c r="C26" i="2" s="1"/>
  <c r="D127" i="1"/>
  <c r="F127" i="1" s="1"/>
  <c r="F128" i="1" s="1"/>
  <c r="C24" i="2" s="1"/>
  <c r="D69" i="1"/>
  <c r="F69" i="1" s="1"/>
  <c r="F70" i="1" s="1"/>
  <c r="C22" i="2" s="1"/>
  <c r="F54" i="1"/>
  <c r="C20" i="2" s="1"/>
  <c r="F20" i="1"/>
  <c r="C18" i="2" s="1"/>
  <c r="C28" i="2" l="1"/>
  <c r="C29" i="2" s="1"/>
  <c r="C30" i="2" s="1"/>
</calcChain>
</file>

<file path=xl/sharedStrings.xml><?xml version="1.0" encoding="utf-8"?>
<sst xmlns="http://schemas.openxmlformats.org/spreadsheetml/2006/main" count="171" uniqueCount="121">
  <si>
    <t>Opis</t>
  </si>
  <si>
    <t>št.</t>
  </si>
  <si>
    <t>Količina</t>
  </si>
  <si>
    <t>A</t>
  </si>
  <si>
    <t>kpl</t>
  </si>
  <si>
    <t>Zakoličba igrišč</t>
  </si>
  <si>
    <t>Pripravljalna dela skupaj</t>
  </si>
  <si>
    <t>B</t>
  </si>
  <si>
    <t>Splošno:</t>
  </si>
  <si>
    <t>Količine izkopov, zasipov in odvozov so upoštevane v raščenem stanju. Faktor razrahljivosti je potrebno upoštevati v ceni.</t>
  </si>
  <si>
    <t>Pri izvedbi izkopov je potrebno obvezno upoštevati navodila in mnenje geomehanika. Po opravljenem izkopu in kontroli geomehanik poda svoje mnenje, ki je merodajno za nadaljevanje dela.</t>
  </si>
  <si>
    <t xml:space="preserve">Odstranitev travne ruše. Odvoz na trajno deponijo.  
</t>
  </si>
  <si>
    <t>m³</t>
  </si>
  <si>
    <t xml:space="preserve">Dobava in polaganje ločilnega sloja, propilenski geotekstil filc natezne trdnosti 11-14kn/m s preklopi min. 20 cm. </t>
  </si>
  <si>
    <t>Nabava in vgradnja drenažnih cevi fi110 Sidren. 3/4 perforacija.</t>
  </si>
  <si>
    <t>m</t>
  </si>
  <si>
    <t>Nabava in vgradnja drenažnih cevi fi200 Sidren. 3/4 perforacija.</t>
  </si>
  <si>
    <t>Nabava, dobava in vgrajevanje filtrskega sloja, lomljenec  granulacije 4/8,  povprečne debeline 5 cm</t>
  </si>
  <si>
    <t>Izvedba finega planuma rastnega sloja v naklonu 0,7% po sistemu laserskega niveliranja; z uporabo mehanizacije primerne za športna igrišča. Opomba: planiranje pred sejanjem, planiranje z lasersko vodenim traktorskim grederjem z gumami, primernimi za športna igrišča</t>
  </si>
  <si>
    <t>Brazdanje vrhnje površine rastnega sloja za dosego enakomerne zgoščenosti rastnega sloja po celotni površini igrišča.</t>
  </si>
  <si>
    <t>C</t>
  </si>
  <si>
    <t>Splošno</t>
  </si>
  <si>
    <t>Zarisovanje osi drenaže  in določitev globin</t>
  </si>
  <si>
    <t>kos</t>
  </si>
  <si>
    <t>Izdelava ponikovalnega preizkusa na mestu
ponikovalnih polj</t>
  </si>
  <si>
    <t>D</t>
  </si>
  <si>
    <t>NOGOMETNO IGRIŠČE</t>
  </si>
  <si>
    <t>PRIPRAVLJALNA DELA</t>
  </si>
  <si>
    <t>V cenah za zunanjo ureditev je potrebno upoštevati splošne opise vseh del,  vse transporte, glavna in pomožna dela in materiale in očiščenje površine po izvedenih delih.</t>
  </si>
  <si>
    <t>Skupaj nogometno igrišče</t>
  </si>
  <si>
    <t>PONIKOVALNICE</t>
  </si>
  <si>
    <t>Pred izvedbo ponikovalnic je treba izvesti ponikovalni preiskus in po potrebi prilagoditi dimenzije ponikovalnic.</t>
  </si>
  <si>
    <t>ZALIVALNI SISTEM</t>
  </si>
  <si>
    <t>Razpršilci in dodatki</t>
  </si>
  <si>
    <r>
      <t>m</t>
    </r>
    <r>
      <rPr>
        <sz val="10"/>
        <color theme="1"/>
        <rFont val="Calibri"/>
        <family val="2"/>
        <charset val="238"/>
      </rPr>
      <t>²</t>
    </r>
  </si>
  <si>
    <r>
      <t>m</t>
    </r>
    <r>
      <rPr>
        <sz val="10"/>
        <color theme="1"/>
        <rFont val="Calibri"/>
        <family val="2"/>
        <charset val="238"/>
      </rPr>
      <t>³</t>
    </r>
  </si>
  <si>
    <t>Cevovod s priborom in avtomatiko</t>
  </si>
  <si>
    <t>3-stezni razširitveni modem za programator ESP-4MEU</t>
  </si>
  <si>
    <t>6-stezni razširitveni modem za programator ESP-4MEU</t>
  </si>
  <si>
    <t>WPSK20 vodotesni silikonski spojniki za vezavo električnega signalnega kabla z elektromagnetnimi ventili razpršilnih enot</t>
  </si>
  <si>
    <t>Nad zemeljski indikator padavin tip RSD-Bex, z nastavljivo količino padavin.</t>
  </si>
  <si>
    <t>Vgradnja razpršilnih enot na položeno vodovodno inštalacijo, ter vsa potrebna višinska reguliranja</t>
  </si>
  <si>
    <t>Vgradnja sklopov elektromagnetnih ventilov, z potrebno zaščito spojev ter spajanjem na programsko uro.</t>
  </si>
  <si>
    <t>Izvedba priključka instalacije na dovodno cev</t>
  </si>
  <si>
    <t>Vgradnja nad zemeljskega indikatorja padavin na primerno mesto, vključno z vsem poterbnim zašcitnim materijalom.</t>
  </si>
  <si>
    <t>Vgradnja PE cevovoda , polaganje v pripravljen kanal, zaščita lomov trase in vsa potrebna spajanja z plastičnim spojnimi elementi.</t>
  </si>
  <si>
    <t>Izpiranje instalacije po fazah vgradnje, tlačne probe po sekcijah, zagon sistema, z konačnim niveliranjem razpršilnih enot in nastavitvijo dometa in kotev delovanja razpršilnih šob.</t>
  </si>
  <si>
    <t>Mera</t>
  </si>
  <si>
    <r>
      <rPr>
        <sz val="10"/>
        <color theme="1"/>
        <rFont val="Calibri"/>
        <family val="2"/>
        <charset val="238"/>
      </rPr>
      <t>⌐</t>
    </r>
    <r>
      <rPr>
        <sz val="10"/>
        <color theme="1"/>
        <rFont val="Calibri"/>
        <family val="2"/>
        <charset val="238"/>
        <scheme val="minor"/>
      </rPr>
      <t>južno igrišče izkop na koto 283,6 mnv.</t>
    </r>
  </si>
  <si>
    <t>Izkop kanalov za drenažo v širini 0,4m, globine do 0,4m v terenu II.-III Ktg, z nakladanjem na kamion in odvozom materiala na trajno deponijo. (obračun po količini)</t>
  </si>
  <si>
    <t>Širok izkop za izravnavo terena z nakladanjem na kamion in odvozom materiala na trajno deponijo. (Obračun po količini)</t>
  </si>
  <si>
    <t>V primeru, da je potrebna zamenjava neustreznega obstoječega zemeljskega materiala z nosilnim gramoznim materialom zaradi odstopanja dejanskih geomehanskih razmer se lahko globina napisa poveča. Utrjevanje se izvede po navodilih geomehanika.</t>
  </si>
  <si>
    <t xml:space="preserve"> </t>
  </si>
  <si>
    <r>
      <rPr>
        <sz val="10"/>
        <color theme="1"/>
        <rFont val="Calibri"/>
        <family val="2"/>
        <charset val="238"/>
      </rPr>
      <t>⌐</t>
    </r>
    <r>
      <rPr>
        <sz val="10"/>
        <color theme="1"/>
        <rFont val="Calibri"/>
        <family val="2"/>
        <charset val="238"/>
        <scheme val="minor"/>
      </rPr>
      <t>severno igrišča na koto 283,9 mnv.</t>
    </r>
  </si>
  <si>
    <t>Skupaj ponikovalnice</t>
  </si>
  <si>
    <t xml:space="preserve">Spojni material za povezavo PEHD cevi DN63 in razpršilcev </t>
  </si>
  <si>
    <t xml:space="preserve">Električni kabel NYY-J 3 x 1,5 M2 Eca za povezavo med programsko uro in razprršilci z elektromagnetnimi ventili skupaj z vgradnjo in zaščito spodajev. Količina vsebuje 5% tehnološkega dodatka. Ocena. </t>
  </si>
  <si>
    <t>Strojni izkop kanala profila 30 cm x 50 cm v drenažni sloj - pesek, izvedba posteljice za zasipanje z materijalom 4-8mm, filterni sloj.</t>
  </si>
  <si>
    <t xml:space="preserve">Zakoličenje trase cevovoda in položajno zakoličenje raspršilnih enot in ostalih elemenatov sistema. </t>
  </si>
  <si>
    <t xml:space="preserve">Start-up programske ure, aktiviranje cevne linije namakalnega sistema in vnosom karakterističnih programov namakanja, ter optimizacijo sistema za namakanje do polne funkcije in primopredaje investitoru. </t>
  </si>
  <si>
    <t>Pripravljalna in zemeljska dela</t>
  </si>
  <si>
    <t>Skupaj zalivalni sistem</t>
  </si>
  <si>
    <t>E</t>
  </si>
  <si>
    <t>CEVI ZA ELEKTRIČNE KABLE</t>
  </si>
  <si>
    <t>Skupaj cevi za električne kable</t>
  </si>
  <si>
    <t>Športni park Golovec</t>
  </si>
  <si>
    <t>Ureditev nogometnih površin</t>
  </si>
  <si>
    <t>Znesek</t>
  </si>
  <si>
    <t>PONIKOVALNICA</t>
  </si>
  <si>
    <t>ELEKTRIČNE KABLE</t>
  </si>
  <si>
    <t>SKUPAJ brez DDV</t>
  </si>
  <si>
    <t>DDV 22%</t>
  </si>
  <si>
    <t>SKUPAJ Z DDV</t>
  </si>
  <si>
    <t>V popisu je v nekaterih postavkah zaradi ustreznejšega opisa materialov ali opreme v informativne namene naveden tudi proizvajalec in tip materiala ali opreme. Navedba je zgolj informativne narave in se lahko ponudi material oz. oprema, ki je enakovredna (68 člen ZJN-3).</t>
  </si>
  <si>
    <t>Investitor:</t>
  </si>
  <si>
    <t>Javni zavod Šport Ljubljana</t>
  </si>
  <si>
    <t>Celovška 25</t>
  </si>
  <si>
    <t>1000 Ljublajna</t>
  </si>
  <si>
    <t>Objekt:</t>
  </si>
  <si>
    <t>Faza:</t>
  </si>
  <si>
    <t>Rekapitulacija stroškov</t>
  </si>
  <si>
    <t>Ureditev gradbišča skladno z varnostnim načrtom, ki ga izdela izvajalec,  postavitev zaščitnih ograj, kontejnerjev, opozorilnih znakov, gradbiščne table, zavarovanje in ureditev transportnih poti, zapora javne površine, izdelava elaborata.</t>
  </si>
  <si>
    <t>Dobava in vgrajevanje kamnitega materiala na južnem igrišču, drobljenec granulacije 16-32mm utrjevan v slojih, skupne debeline 20-27 cm, z razgrinjanjem, planiranjem in utrjevanjem v plasteh, s sprotno komprimacijo do zahtevane zbitost, ki jo predpiše geomehanik.  V ceni so zajete tudi meritve zbitosti in nosilnosti s togo krožno ploščo.</t>
  </si>
  <si>
    <t>Dobava in vgrajevanje kamnitega materiala na severnem igrišču, drobljenec granulacije 16-32mm utrjevan v slojih, skupne debeline 30-37 cm, z razgrinjanjem, planiranjem in utrjevanjem v plasteh, s sprotno komprimacijo do zahtevane zbitost, ki jo predpiše geomehanik.  V ceni so zajete tudi meritve zbitosti in nosilnosti s togo krožno ploščo.</t>
  </si>
  <si>
    <t xml:space="preserve">Ročni izkop kanalizacijskega jarka globine 0-5,0 m, v terenu III ktg. z odlaganjem izkopanega materiala ob rob izkopa, naklon brežine 60° </t>
  </si>
  <si>
    <t>Izdelava ponikovalnice iz naluknjame cevi iz cementega betona fi 160cm  globine 3,30m  skupaj z AB temeljem dimenzije 30x20cm, Ab vencem dimenzij 160x160 cm in LTŽ pokrovom dimenzije 600x600mm nosilnosti 150KN, drenažnim zasipom ponikovalnega polja zaključenim z nepropustnim glinenim zasipom po detajlu.</t>
  </si>
  <si>
    <t>Izkop jarkov za kable v globine do 0,8 m, planiranje dna izkopa  (pred. v terenu II.-III Ktg), z nakladanjem na kamion in odvozom materiala na trajno deponijo. (obračun po količini).</t>
  </si>
  <si>
    <t xml:space="preserve">Izdelava kabelske kanalizacije 1 x Stigmaflex cev fi 160 mm +1x stigmaflex fi 110 mm, fini obsip cevi z peskom granulacije 4-8mm in min. 20cm nad temenom cevi, polaganje opozorilnega traku, zasip kanala do vrha z odkopanim materialom. </t>
  </si>
  <si>
    <t xml:space="preserve">Dobava in polaganje inox valjanca 30 x 3,5 mm </t>
  </si>
  <si>
    <t xml:space="preserve">Postavka </t>
  </si>
  <si>
    <t>Spošne opombe</t>
  </si>
  <si>
    <t>Treba je zagotoviti geomehanski nadzor in pri izvedbi izkopov je potrebno obvezno upoštevati navodila in mnenje geomehanika. Po opravljenem izkopu in kontroli geomehanik poda svoje mnenje, ki je merodajno za nadaljevanje dela.</t>
  </si>
  <si>
    <t>Pred pričetkom del je treba vse opise, mere, količine  in obdelave kontrolirati po zadnjeveljavnih načrtih, detajlih in opisih  ter preveriti dejanske izmere na terenu!!</t>
  </si>
  <si>
    <t>Izvajalec je dolžan pri ponudbi upoštevati vse povezane stroške, ki so potrebni za tehnično pravilno izvedbo del, ki jih ponuja v izvedbo (kot npr. razni pritrdilni material, vezni, tesnilni material, podkonstrukcije  in podobno.</t>
  </si>
  <si>
    <t xml:space="preserve">Izvajalec je dolžan izvesti vsa dela kvalitetno, v skladu s predpisi, projektom, tehničnimi pogoji in v skladu z dobro gradbeno prakso.
</t>
  </si>
  <si>
    <t xml:space="preserve">Vsi izkopi, prevozi in zasipi se obračunavajo v raščenem stanju oziroma vgrajenem </t>
  </si>
  <si>
    <t xml:space="preserve">Izvajalec mora vršit sprotno notranjo kontrolo nad kvaliteto materialov ki jih vgrajuje,  zbitosti, tesnosti kanalizacije in stanja položene ter zasute kanalizacijske cevi. </t>
  </si>
  <si>
    <t xml:space="preserve">Rain Bird EAGEL 952 Dinamični pop-up razpršilec priključek 6/4", PART rotacija 30° - 345°, polni krog 360° domet 21,3 - 31,8 m, pri delovnem tlaku 4,1 - 6,9 bar </t>
  </si>
  <si>
    <t>Rain Bird SWING JOINT SJ-150-12  gibljiv priključek 11/2", za priključitev razpršilca EAGEL 900/950E na vodovodno PEHD cev</t>
  </si>
  <si>
    <t xml:space="preserve">Rain Bird pokrov iz umetne trave za razpršilec EAGEL 900E, premer 19 cm, dvodelni kit, </t>
  </si>
  <si>
    <t>Cev iz polietilena PE100 vod.cev DN/OD 63 SDR17 PN10  za priključitev razpršilnih enot na igrišču, PE cev DN 63mm. Količina vsebuje 5% tehnološkega dodatka. Ocena - izmere po dajnskih količinah.</t>
  </si>
  <si>
    <t xml:space="preserve">Programska ura RAIN BIRD, model IESP-4MEEU; velik LCD ekran za programiranje, različni štartni časi, možnost ročnega aktiviranja enega sektorja ali celotnega programa, test program, notranja vgradnja: 4 stezni model, nadgradljiv do 22 ventilov + WIFI modul upravljanje preko aplikacije na telefonu. </t>
  </si>
  <si>
    <t>Inštalacijksa in montažna dela</t>
  </si>
  <si>
    <t>Priključitev el.kablov magnetnih ventilov na programator</t>
  </si>
  <si>
    <t>točke D / 12 do 18</t>
  </si>
  <si>
    <t>Razna dela</t>
  </si>
  <si>
    <t xml:space="preserve">Izvajalev mora po koncu izvedenih del zagotoviti naročniku predajo vseh navodil za upravljanje in vzdrževanje sistema ter vrisane poteke vseh podzmenih vodov in instalacij. </t>
  </si>
  <si>
    <t>Planiranje in valjanje planuma spodnjega ustroja do 60 MPa, tocnosti +- 3,0 cm. Nagib planuma 2%</t>
  </si>
  <si>
    <t>Površinski izkop humusa v deb. cca 20 cm z odrivom na začasno deponijo gradbišča za kasnejšo uporabo. Izkopan humus se mešan v ustreznem razmerju uporabi za zasip rastnega sloja igrišč in okolice. Obračun po količini.</t>
  </si>
  <si>
    <t>Dobava, nabava, mešanje in vgrajevanje rastnega sloja debeline 20 cm (v komprimiranem stanju), sestave 50% zemlja (humus iz loakcije), 35% kremenčev pesek (granulacije 0.25/4mm NPNIX-B) in 15% šota ; vključuje vsa povezana dela - analizo za določitev točne mešanice, prečiševanje in presejanje humusa, pripravo mešanice, transportna dela (prelaganje v manjše traktorske prikolice, pazljiv razvoz na mesto vgradnje) z za športna igrišča primernimi prevoznimi sredstvi.</t>
  </si>
  <si>
    <t>Dobava in sejanje trave z diskasto sejalnico mešanice trav v  sestavi 70% Lolium Perenne in 30% Poa Pratensis</t>
  </si>
  <si>
    <t>Nepredvidena dela, ki lahko nastanejo pri montaži namakalnega sistema zaradi sprememb pri izvedbi opreme, ki niso bile predvidene/znane v času projektiranja, ter prilagoditve inštalacij glede na obstoječo stanje na objektu.</t>
  </si>
  <si>
    <t xml:space="preserve"> V višini 5%.</t>
  </si>
  <si>
    <t xml:space="preserve">Nepredvidena dela, ki lahko nastanejo pri izvedbi, ki niso bila predvidene/znane v času projektiranja. </t>
  </si>
  <si>
    <t>V višini 10%.</t>
  </si>
  <si>
    <t>m2</t>
  </si>
  <si>
    <r>
      <t>Odstranitev obstoječih pomožnih objektov - montažni enonadstropni objekt, višina cca 2,6 m. Ocena materiala - beton 11 m</t>
    </r>
    <r>
      <rPr>
        <sz val="10"/>
        <color theme="1"/>
        <rFont val="Calibri"/>
        <family val="2"/>
        <charset val="238"/>
      </rPr>
      <t xml:space="preserve">³, sendvič stene in streha - kovinska obloga s izolacijo 35 m³. </t>
    </r>
  </si>
  <si>
    <t xml:space="preserve">Utrjevanje dna ponokovalnice </t>
  </si>
  <si>
    <t>Ponudnik:</t>
  </si>
  <si>
    <t>Cena na enoto oz. mero v EUR brez DDV</t>
  </si>
  <si>
    <t>Skupna vrednost v EUR (cena na enoto x količina) brez DDV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</si>
</sst>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_-* #,##0.00\ _€_-;\-* #,##0.00\ _€_-;_-* &quot;-&quot;??\ _€_-;_-@_-"/>
    <numFmt numFmtId="165" formatCode="#,##0.00&quot; &quot;[$€-424];[Red]&quot;-&quot;#,##0.00&quot; &quot;[$€-424]"/>
    <numFmt numFmtId="166" formatCode="#\."/>
    <numFmt numFmtId="167" formatCode="0\ %"/>
    <numFmt numFmtId="168" formatCode="[$-424]#,##0.00"/>
    <numFmt numFmtId="169" formatCode="[$-424]General"/>
    <numFmt numFmtId="170" formatCode="[$-424]0.00"/>
    <numFmt numFmtId="171" formatCode="#,##0.00&quot; &quot;[$€-401]"/>
    <numFmt numFmtId="172" formatCode="#,##0.00&quot;       &quot;;&quot;-&quot;#,##0.00&quot;       &quot;;&quot; -&quot;#&quot;       &quot;;@&quot; &quot;"/>
    <numFmt numFmtId="173" formatCode="&quot; &quot;#,##0.00&quot;     &quot;;&quot;-&quot;#,##0.00&quot;     &quot;;&quot; -&quot;00&quot;     &quot;;&quot; &quot;@&quot; &quot;"/>
    <numFmt numFmtId="174" formatCode="#,##0.00;[Red]&quot;-&quot;#,##0.00"/>
    <numFmt numFmtId="175" formatCode="#,##0;&quot;-&quot;#,##0"/>
    <numFmt numFmtId="176" formatCode="#,##0.00&quot; &quot;[$€-40B]"/>
    <numFmt numFmtId="177" formatCode="#,##0.00&quot; SIT &quot;;&quot;-&quot;#,##0.00&quot; SIT &quot;;&quot; -&quot;#&quot; SIT &quot;;@&quot; &quot;"/>
    <numFmt numFmtId="178" formatCode="&quot;$&quot;#,##0.00&quot; &quot;;[Red]&quot;($&quot;#,##0.00&quot;)&quot;"/>
    <numFmt numFmtId="179" formatCode="&quot;SIT&quot;#,##0&quot; &quot;;&quot;(SIT&quot;#,##0&quot;)&quot;"/>
    <numFmt numFmtId="180" formatCode="mmmm&quot; &quot;d&quot;, &quot;yyyy"/>
    <numFmt numFmtId="181" formatCode="&quot; $&quot;#,##0&quot; &quot;;&quot; $(&quot;#,##0&quot;)&quot;;&quot; $- &quot;;@&quot; &quot;"/>
    <numFmt numFmtId="182" formatCode="&quot; $&quot;#,##0.00&quot; &quot;;&quot; $(&quot;#,##0.00&quot;)&quot;;&quot; $-&quot;#&quot; &quot;;@&quot; &quot;"/>
    <numFmt numFmtId="183" formatCode="[$-424]#,##0&quot;      &quot;;[Red][$-424]&quot;-&quot;#,##0&quot;      &quot;"/>
    <numFmt numFmtId="184" formatCode="[$-424]#,##0.00&quot;      &quot;;[Red][$-424]&quot;-&quot;#,##0.00&quot;      &quot;"/>
    <numFmt numFmtId="185" formatCode="&quot; $&quot;#,##0.0&quot; &quot;;&quot; $(&quot;#,##0.0&quot;)&quot;;&quot; $-&quot;#&quot; &quot;;@&quot; &quot;"/>
    <numFmt numFmtId="186" formatCode="[$€-809]&quot; &quot;#,##0.00&quot; &quot;;[$€-809]&quot; -&quot;#,##0.00&quot; &quot;;[$€-809]&quot; -&quot;#&quot; &quot;;@&quot; &quot;"/>
    <numFmt numFmtId="187" formatCode="[$-424]0%"/>
    <numFmt numFmtId="188" formatCode="#,##0.00&quot; SIT&quot;"/>
    <numFmt numFmtId="189" formatCode="&quot; &quot;#,##0.00&quot;      &quot;;&quot; &quot;#,##0.00&quot;-     &quot;;&quot; -&quot;00&quot;      &quot;;&quot; &quot;@&quot; &quot;"/>
    <numFmt numFmtId="190" formatCode="0.0"/>
    <numFmt numFmtId="191" formatCode="&quot;Fr. &quot;#,##0;[Red]&quot;Fr. -&quot;#,##0"/>
    <numFmt numFmtId="192" formatCode="&quot;Fr. &quot;#,##0.00;[Red]&quot;Fr. -&quot;#,##0.00"/>
    <numFmt numFmtId="193" formatCode="#,"/>
    <numFmt numFmtId="194" formatCode="0.000"/>
    <numFmt numFmtId="195" formatCode="_-* #,##0.00\ _S_I_T_-;\-* #,##0.00\ _S_I_T_-;_-* &quot;-&quot;??\ _S_I_T_-;_-@_-"/>
  </numFmts>
  <fonts count="10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font>
    <font>
      <sz val="10"/>
      <name val="Arial"/>
      <family val="2"/>
      <charset val="238"/>
    </font>
    <font>
      <sz val="10"/>
      <color theme="1"/>
      <name val="Arial"/>
      <family val="2"/>
      <charset val="238"/>
    </font>
    <font>
      <sz val="11"/>
      <color theme="1"/>
      <name val="Arial"/>
      <family val="2"/>
      <charset val="238"/>
    </font>
    <font>
      <b/>
      <sz val="11"/>
      <color rgb="FF3F3F3F"/>
      <name val="Calibri"/>
      <family val="2"/>
      <charset val="238"/>
    </font>
    <font>
      <b/>
      <i/>
      <sz val="16"/>
      <color theme="1"/>
      <name val="Arial"/>
      <family val="2"/>
      <charset val="238"/>
    </font>
    <font>
      <b/>
      <i/>
      <u/>
      <sz val="11"/>
      <color theme="1"/>
      <name val="Arial"/>
      <family val="2"/>
      <charset val="238"/>
    </font>
    <font>
      <sz val="11"/>
      <color indexed="8"/>
      <name val="Calibri"/>
      <family val="2"/>
      <charset val="238"/>
    </font>
    <font>
      <sz val="11"/>
      <name val="Times New Roman"/>
      <family val="1"/>
      <charset val="238"/>
    </font>
    <font>
      <b/>
      <sz val="12"/>
      <name val="Times New Roman"/>
      <family val="1"/>
      <charset val="238"/>
    </font>
    <font>
      <sz val="8.5"/>
      <name val="Times New Roman"/>
      <family val="1"/>
      <charset val="238"/>
    </font>
    <font>
      <sz val="10"/>
      <color theme="1"/>
      <name val="Arial"/>
      <family val="2"/>
    </font>
    <font>
      <sz val="10"/>
      <name val="Times New Roman"/>
      <family val="1"/>
      <charset val="238"/>
    </font>
    <font>
      <sz val="10"/>
      <color rgb="FF000000"/>
      <name val="Arial"/>
      <family val="2"/>
    </font>
    <font>
      <sz val="10"/>
      <color indexed="8"/>
      <name val="Arial"/>
      <family val="2"/>
      <charset val="238"/>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0"/>
      <color theme="1"/>
      <name val="Calibri"/>
      <family val="2"/>
      <charset val="238"/>
    </font>
    <font>
      <sz val="10"/>
      <name val="Calibri"/>
      <family val="2"/>
      <charset val="238"/>
    </font>
    <font>
      <sz val="10"/>
      <name val="Calibri"/>
      <family val="2"/>
      <charset val="238"/>
      <scheme val="minor"/>
    </font>
    <font>
      <sz val="11"/>
      <color rgb="FF000000"/>
      <name val="Arial"/>
      <family val="2"/>
    </font>
    <font>
      <sz val="10"/>
      <color rgb="FF000000"/>
      <name val="Georgia"/>
      <family val="1"/>
    </font>
    <font>
      <sz val="11"/>
      <color rgb="FF000000"/>
      <name val="Calibri"/>
      <family val="2"/>
    </font>
    <font>
      <sz val="11"/>
      <color rgb="FFFFFFFF"/>
      <name val="Calibri"/>
      <family val="2"/>
    </font>
    <font>
      <sz val="11"/>
      <color rgb="FF800080"/>
      <name val="Calibri"/>
      <family val="2"/>
    </font>
    <font>
      <b/>
      <sz val="11"/>
      <color rgb="FFFF9900"/>
      <name val="Calibri"/>
      <family val="2"/>
    </font>
    <font>
      <sz val="11"/>
      <color rgb="FF000000"/>
      <name val="Georgia"/>
      <family val="1"/>
    </font>
    <font>
      <b/>
      <sz val="11"/>
      <color rgb="FFFFFFFF"/>
      <name val="Calibri"/>
      <family val="2"/>
    </font>
    <font>
      <sz val="10"/>
      <color rgb="FF000000"/>
      <name val="Arial CE"/>
    </font>
    <font>
      <sz val="8"/>
      <color rgb="FF000000"/>
      <name val="Helvetica-Narrow"/>
      <family val="2"/>
    </font>
    <font>
      <sz val="11"/>
      <color rgb="FF008000"/>
      <name val="Calibri"/>
      <family val="2"/>
    </font>
    <font>
      <sz val="9"/>
      <color rgb="FF000000"/>
      <name val="Futura Prins"/>
    </font>
    <font>
      <b/>
      <sz val="11"/>
      <color rgb="FF000000"/>
      <name val="Georgia"/>
      <family val="1"/>
    </font>
    <font>
      <i/>
      <sz val="11"/>
      <color rgb="FF808080"/>
      <name val="Calibri"/>
      <family val="2"/>
    </font>
    <font>
      <b/>
      <i/>
      <sz val="16"/>
      <color rgb="FF000000"/>
      <name val="Arial"/>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b/>
      <sz val="11"/>
      <color rgb="FF333333"/>
      <name val="Calibri"/>
      <family val="2"/>
    </font>
    <font>
      <sz val="11"/>
      <color rgb="FFFF9900"/>
      <name val="Calibri"/>
      <family val="2"/>
    </font>
    <font>
      <sz val="10"/>
      <color rgb="FF0000FF"/>
      <name val="Calibri"/>
      <family val="2"/>
    </font>
    <font>
      <b/>
      <sz val="15"/>
      <color rgb="FF333399"/>
      <name val="Calibri"/>
      <family val="2"/>
    </font>
    <font>
      <b/>
      <sz val="13"/>
      <color rgb="FF333399"/>
      <name val="Calibri"/>
      <family val="2"/>
    </font>
    <font>
      <b/>
      <sz val="11"/>
      <color rgb="FF333399"/>
      <name val="Calibri"/>
      <family val="2"/>
    </font>
    <font>
      <b/>
      <sz val="18"/>
      <color rgb="FF333399"/>
      <name val="Cambria"/>
      <family val="1"/>
    </font>
    <font>
      <b/>
      <sz val="12"/>
      <color rgb="FF000000"/>
      <name val="Calibri"/>
      <family val="2"/>
    </font>
    <font>
      <sz val="10"/>
      <color rgb="FF000000"/>
      <name val="Arial CE1"/>
    </font>
    <font>
      <sz val="12"/>
      <color rgb="FF000000"/>
      <name val="Arial"/>
      <family val="2"/>
    </font>
    <font>
      <sz val="10"/>
      <color rgb="FF000000"/>
      <name val="HelveticaPS"/>
    </font>
    <font>
      <sz val="10"/>
      <color rgb="FF000000"/>
      <name val="Tahoma"/>
      <family val="2"/>
    </font>
    <font>
      <sz val="8"/>
      <color rgb="FF000000"/>
      <name val="Calibri"/>
      <family val="2"/>
    </font>
    <font>
      <sz val="11"/>
      <color rgb="FF993300"/>
      <name val="Calibri"/>
      <family val="2"/>
    </font>
    <font>
      <sz val="11"/>
      <color rgb="FF808000"/>
      <name val="Calibri"/>
      <family val="2"/>
    </font>
    <font>
      <sz val="11"/>
      <color rgb="FF000000"/>
      <name val="Times New Roman CE"/>
    </font>
    <font>
      <sz val="10"/>
      <color rgb="FF000000"/>
      <name val="Courier"/>
      <family val="3"/>
    </font>
    <font>
      <sz val="10"/>
      <color rgb="FF000000"/>
      <name val="Times New Roman CE1"/>
    </font>
    <font>
      <sz val="12"/>
      <color rgb="FF000000"/>
      <name val="Arial CE"/>
    </font>
    <font>
      <sz val="11"/>
      <color rgb="FFFF0000"/>
      <name val="Calibri"/>
      <family val="2"/>
    </font>
    <font>
      <i/>
      <sz val="10"/>
      <color rgb="FF000000"/>
      <name val="Calibri"/>
      <family val="2"/>
    </font>
    <font>
      <sz val="5"/>
      <color rgb="FF000000"/>
      <name val="Courier New CE"/>
    </font>
    <font>
      <sz val="8"/>
      <color rgb="FF000000"/>
      <name val="Arial"/>
      <family val="2"/>
    </font>
    <font>
      <sz val="11"/>
      <color rgb="FF000000"/>
      <name val="Futura Prins"/>
    </font>
    <font>
      <b/>
      <sz val="11"/>
      <color rgb="FFFF0000"/>
      <name val="Calibri"/>
      <family val="2"/>
    </font>
    <font>
      <b/>
      <i/>
      <u/>
      <sz val="11"/>
      <color rgb="FF000000"/>
      <name val="Arial"/>
      <family val="2"/>
    </font>
    <font>
      <sz val="10"/>
      <color rgb="FF000000"/>
      <name val="Helv"/>
    </font>
    <font>
      <b/>
      <sz val="18"/>
      <color rgb="FF003366"/>
      <name val="Cambria"/>
      <family val="1"/>
    </font>
    <font>
      <b/>
      <sz val="11"/>
      <color rgb="FF000000"/>
      <name val="Calibri"/>
      <family val="2"/>
    </font>
    <font>
      <sz val="10"/>
      <name val="Arial CE"/>
      <family val="2"/>
      <charset val="238"/>
    </font>
    <font>
      <b/>
      <sz val="1"/>
      <color indexed="8"/>
      <name val="Courier"/>
      <family val="3"/>
    </font>
    <font>
      <sz val="10"/>
      <name val="Arial CE"/>
      <charset val="238"/>
    </font>
    <font>
      <b/>
      <sz val="11"/>
      <name val="Arial CE"/>
      <family val="2"/>
      <charset val="238"/>
    </font>
    <font>
      <sz val="12"/>
      <name val="Arial"/>
      <family val="2"/>
      <charset val="238"/>
    </font>
    <font>
      <sz val="10"/>
      <color theme="1"/>
      <name val="Arial Narrow"/>
      <family val="2"/>
      <charset val="238"/>
    </font>
    <font>
      <b/>
      <sz val="12"/>
      <name val="Arial CE"/>
      <family val="2"/>
      <charset val="238"/>
    </font>
    <font>
      <sz val="10"/>
      <name val="Times New Roman CE"/>
      <family val="1"/>
      <charset val="238"/>
    </font>
    <font>
      <sz val="10"/>
      <color indexed="8"/>
      <name val="Cambria"/>
      <family val="1"/>
      <charset val="238"/>
    </font>
    <font>
      <sz val="11"/>
      <name val="Arial CE"/>
      <charset val="238"/>
    </font>
    <font>
      <u/>
      <sz val="10.45"/>
      <color indexed="12"/>
      <name val="Arial"/>
      <family val="2"/>
      <charset val="238"/>
    </font>
    <font>
      <sz val="12"/>
      <name val="OfficinaSans"/>
    </font>
    <font>
      <sz val="10"/>
      <name val="Times New Roman CE"/>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i/>
      <sz val="10"/>
      <name val="Calibri"/>
      <family val="2"/>
      <charset val="238"/>
      <scheme val="minor"/>
    </font>
    <font>
      <b/>
      <sz val="10"/>
      <name val="Calibri"/>
      <family val="2"/>
      <charset val="238"/>
      <scheme val="minor"/>
    </font>
    <font>
      <b/>
      <sz val="14"/>
      <color theme="1"/>
      <name val="Calibri"/>
      <family val="2"/>
      <charset val="238"/>
      <scheme val="minor"/>
    </font>
  </fonts>
  <fills count="58">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7" tint="0.59996337778862885"/>
        <bgColor indexed="64"/>
      </patternFill>
    </fill>
    <fill>
      <patternFill patternType="solid">
        <fgColor theme="6" tint="0.59996337778862885"/>
        <bgColor indexed="64"/>
      </patternFill>
    </fill>
    <fill>
      <patternFill patternType="solid">
        <fgColor rgb="FF99CCFF"/>
        <bgColor rgb="FF99CCFF"/>
      </patternFill>
    </fill>
    <fill>
      <patternFill patternType="solid">
        <fgColor rgb="FFFF8080"/>
        <bgColor rgb="FFFF8080"/>
      </patternFill>
    </fill>
    <fill>
      <patternFill patternType="solid">
        <fgColor rgb="FFFFFFCC"/>
        <bgColor rgb="FFFFFFCC"/>
      </patternFill>
    </fill>
    <fill>
      <patternFill patternType="solid">
        <fgColor rgb="FFFFCC99"/>
        <bgColor rgb="FFFFCC99"/>
      </patternFill>
    </fill>
    <fill>
      <patternFill patternType="solid">
        <fgColor rgb="FFCCFFFF"/>
        <bgColor rgb="FFCCFFFF"/>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FFFF99"/>
        <bgColor rgb="FFFFFF99"/>
      </patternFill>
    </fill>
    <fill>
      <patternFill patternType="solid">
        <fgColor rgb="FF00FF00"/>
        <bgColor rgb="FF00FF00"/>
      </patternFill>
    </fill>
    <fill>
      <patternFill patternType="solid">
        <fgColor rgb="FFFFCC00"/>
        <bgColor rgb="FFFFCC00"/>
      </patternFill>
    </fill>
    <fill>
      <patternFill patternType="solid">
        <fgColor rgb="FFFF6600"/>
        <bgColor rgb="FFFF66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C0C0C0"/>
        <bgColor rgb="FFC0C0C0"/>
      </patternFill>
    </fill>
    <fill>
      <patternFill patternType="solid">
        <fgColor rgb="FF969696"/>
        <bgColor rgb="FF969696"/>
      </patternFill>
    </fill>
    <fill>
      <patternFill patternType="solid">
        <fgColor rgb="FF003366"/>
        <bgColor rgb="FF003366"/>
      </patternFill>
    </fill>
    <fill>
      <patternFill patternType="solid">
        <fgColor rgb="FF666699"/>
        <bgColor rgb="FF666699"/>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5999633777886288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9" tint="0.59996337778862885"/>
        <bgColor indexed="64"/>
      </patternFill>
    </fill>
    <fill>
      <patternFill patternType="solid">
        <fgColor theme="2" tint="-9.9948118533890809E-2"/>
        <bgColor indexed="64"/>
      </patternFill>
    </fill>
    <fill>
      <patternFill patternType="solid">
        <fgColor theme="5" tint="0.59996337778862885"/>
        <bgColor indexed="64"/>
      </patternFill>
    </fill>
    <fill>
      <patternFill patternType="solid">
        <fgColor theme="8" tint="0.59996337778862885"/>
        <bgColor indexed="64"/>
      </patternFill>
    </fill>
  </fills>
  <borders count="49">
    <border>
      <left/>
      <right/>
      <top/>
      <bottom/>
      <diagonal/>
    </border>
    <border>
      <left style="thin">
        <color rgb="FF3F3F3F"/>
      </left>
      <right style="thin">
        <color rgb="FF3F3F3F"/>
      </right>
      <top style="thin">
        <color rgb="FF3F3F3F"/>
      </top>
      <bottom style="thin">
        <color rgb="FF3F3F3F"/>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right/>
      <top/>
      <bottom style="thin">
        <color rgb="FF003366"/>
      </bottom>
      <diagonal/>
    </border>
    <border>
      <left/>
      <right/>
      <top/>
      <bottom style="thin">
        <color rgb="FFCCFFFF"/>
      </bottom>
      <diagonal/>
    </border>
    <border>
      <left style="thin">
        <color rgb="FFC0C0C0"/>
      </left>
      <right style="thin">
        <color rgb="FFC0C0C0"/>
      </right>
      <top style="thin">
        <color rgb="FFC0C0C0"/>
      </top>
      <bottom style="thin">
        <color rgb="FFC0C0C0"/>
      </bottom>
      <diagonal/>
    </border>
    <border>
      <left/>
      <right/>
      <top/>
      <bottom style="double">
        <color rgb="FFFF0000"/>
      </bottom>
      <diagonal/>
    </border>
    <border>
      <left style="double">
        <color rgb="FF000000"/>
      </left>
      <right style="double">
        <color rgb="FF000000"/>
      </right>
      <top style="double">
        <color rgb="FF000000"/>
      </top>
      <bottom style="double">
        <color rgb="FF000000"/>
      </bottom>
      <diagonal/>
    </border>
    <border>
      <left/>
      <right/>
      <top style="thin">
        <color rgb="FF333300"/>
      </top>
      <bottom/>
      <diagonal/>
    </border>
    <border>
      <left/>
      <right/>
      <top style="thin">
        <color rgb="FF333399"/>
      </top>
      <bottom style="double">
        <color rgb="FF333399"/>
      </bottom>
      <diagonal/>
    </border>
    <border>
      <left/>
      <right/>
      <top style="thin">
        <color rgb="FF003366"/>
      </top>
      <bottom style="double">
        <color rgb="FF003366"/>
      </bottom>
      <diagonal/>
    </border>
    <border>
      <left style="thin">
        <color indexed="64"/>
      </left>
      <right/>
      <top/>
      <bottom/>
      <diagonal/>
    </border>
    <border>
      <left style="thin">
        <color indexed="64"/>
      </left>
      <right style="thin">
        <color indexed="64"/>
      </right>
      <top/>
      <bottom/>
      <diagonal/>
    </border>
    <border>
      <left/>
      <right/>
      <top style="double">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hair">
        <color indexed="8"/>
      </left>
      <right style="hair">
        <color indexed="8"/>
      </right>
      <top/>
      <bottom style="hair">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s>
  <cellStyleXfs count="3600">
    <xf numFmtId="0" fontId="0" fillId="0" borderId="0"/>
    <xf numFmtId="0" fontId="3" fillId="0" borderId="0"/>
    <xf numFmtId="0" fontId="6" fillId="0" borderId="0"/>
    <xf numFmtId="0" fontId="5" fillId="0" borderId="0"/>
    <xf numFmtId="0" fontId="7" fillId="2" borderId="1"/>
    <xf numFmtId="0" fontId="8" fillId="0" borderId="0">
      <alignment horizontal="center"/>
    </xf>
    <xf numFmtId="0" fontId="8" fillId="0" borderId="0">
      <alignment horizontal="center" textRotation="90"/>
    </xf>
    <xf numFmtId="0" fontId="9" fillId="0" borderId="0"/>
    <xf numFmtId="165" fontId="9" fillId="0" borderId="0"/>
    <xf numFmtId="166" fontId="11" fillId="0" borderId="0">
      <alignment horizontal="center" wrapText="1"/>
    </xf>
    <xf numFmtId="4" fontId="12" fillId="0" borderId="0" applyFill="0">
      <alignment horizontal="left" vertical="top" wrapText="1"/>
    </xf>
    <xf numFmtId="4" fontId="11" fillId="0" borderId="0" applyFill="0">
      <alignment horizontal="left" vertical="top" wrapText="1"/>
    </xf>
    <xf numFmtId="4" fontId="13" fillId="0" borderId="2" applyFill="0">
      <alignment horizontal="center"/>
    </xf>
    <xf numFmtId="167" fontId="11" fillId="0" borderId="0" applyFill="0">
      <alignment horizontal="right" wrapText="1"/>
    </xf>
    <xf numFmtId="0" fontId="14" fillId="0" borderId="0"/>
    <xf numFmtId="0" fontId="4" fillId="0" borderId="0"/>
    <xf numFmtId="0" fontId="24" fillId="0" borderId="0"/>
    <xf numFmtId="9" fontId="24" fillId="0" borderId="0" applyFont="0" applyFill="0" applyBorder="0" applyAlignment="0" applyProtection="0"/>
    <xf numFmtId="168" fontId="25" fillId="0" borderId="0" applyBorder="0" applyProtection="0">
      <alignment horizontal="right" vertical="top" wrapText="1"/>
    </xf>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6"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9"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11" borderId="0" applyNumberFormat="0" applyBorder="0" applyProtection="0"/>
    <xf numFmtId="0" fontId="26" fillId="12" borderId="0" applyNumberFormat="0" applyBorder="0" applyProtection="0"/>
    <xf numFmtId="0" fontId="26" fillId="13" borderId="0" applyNumberFormat="0" applyBorder="0" applyProtection="0"/>
    <xf numFmtId="0" fontId="26" fillId="14" borderId="0" applyNumberFormat="0" applyBorder="0" applyProtection="0"/>
    <xf numFmtId="0" fontId="26" fillId="10" borderId="0" applyNumberFormat="0" applyBorder="0" applyProtection="0"/>
    <xf numFmtId="0" fontId="26" fillId="9"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7"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5"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2"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10"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8" borderId="0" applyNumberFormat="0" applyBorder="0" applyProtection="0"/>
    <xf numFmtId="0" fontId="26" fillId="6" borderId="0" applyNumberFormat="0" applyBorder="0" applyProtection="0"/>
    <xf numFmtId="0" fontId="26" fillId="7" borderId="0" applyNumberFormat="0" applyBorder="0" applyProtection="0"/>
    <xf numFmtId="0" fontId="26" fillId="16" borderId="0" applyNumberFormat="0" applyBorder="0" applyProtection="0"/>
    <xf numFmtId="0" fontId="26" fillId="14" borderId="0" applyNumberFormat="0" applyBorder="0" applyProtection="0"/>
    <xf numFmtId="0" fontId="26" fillId="6" borderId="0" applyNumberFormat="0" applyBorder="0" applyProtection="0"/>
    <xf numFmtId="0" fontId="26" fillId="17"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2"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10"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7" borderId="0" applyNumberFormat="0" applyBorder="0" applyProtection="0"/>
    <xf numFmtId="0" fontId="27" fillId="19" borderId="0" applyNumberFormat="0" applyBorder="0" applyProtection="0"/>
    <xf numFmtId="0" fontId="27" fillId="7" borderId="0" applyNumberFormat="0" applyBorder="0" applyProtection="0"/>
    <xf numFmtId="0" fontId="27" fillId="16" borderId="0" applyNumberFormat="0" applyBorder="0" applyProtection="0"/>
    <xf numFmtId="0" fontId="27" fillId="20" borderId="0" applyNumberFormat="0" applyBorder="0" applyProtection="0"/>
    <xf numFmtId="0" fontId="27" fillId="21" borderId="0" applyNumberFormat="0" applyBorder="0" applyProtection="0"/>
    <xf numFmtId="0" fontId="27" fillId="22" borderId="0" applyNumberFormat="0" applyBorder="0" applyProtection="0"/>
    <xf numFmtId="0" fontId="27" fillId="23" borderId="0" applyNumberFormat="0" applyBorder="0" applyProtection="0"/>
    <xf numFmtId="0" fontId="27" fillId="24" borderId="0" applyNumberFormat="0" applyBorder="0" applyProtection="0"/>
    <xf numFmtId="0" fontId="27" fillId="25" borderId="0" applyNumberFormat="0" applyBorder="0" applyProtection="0"/>
    <xf numFmtId="0" fontId="27" fillId="20" borderId="0" applyNumberFormat="0" applyBorder="0" applyProtection="0"/>
    <xf numFmtId="0" fontId="27" fillId="21" borderId="0" applyNumberFormat="0" applyBorder="0" applyProtection="0"/>
    <xf numFmtId="0" fontId="27" fillId="18" borderId="0" applyNumberFormat="0" applyBorder="0" applyProtection="0"/>
    <xf numFmtId="0" fontId="28" fillId="12" borderId="0" applyNumberFormat="0" applyBorder="0" applyProtection="0"/>
    <xf numFmtId="0" fontId="29" fillId="26" borderId="4" applyNumberFormat="0" applyProtection="0"/>
    <xf numFmtId="168" fontId="30" fillId="15" borderId="5" applyProtection="0">
      <alignment vertical="top" wrapText="1"/>
    </xf>
    <xf numFmtId="0" fontId="31" fillId="27" borderId="6" applyNumberFormat="0" applyProtection="0"/>
    <xf numFmtId="172" fontId="24" fillId="0" borderId="0" applyFont="0" applyBorder="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3" fontId="24" fillId="0" borderId="0" applyFont="0" applyFill="0" applyBorder="0" applyAlignment="0" applyProtection="0"/>
    <xf numFmtId="174" fontId="32" fillId="0" borderId="0" applyBorder="0" applyProtection="0"/>
    <xf numFmtId="174" fontId="32" fillId="0" borderId="0" applyBorder="0" applyProtection="0"/>
    <xf numFmtId="173" fontId="24" fillId="0" borderId="0" applyFont="0" applyFill="0" applyBorder="0" applyAlignment="0" applyProtection="0"/>
    <xf numFmtId="175" fontId="16" fillId="0" borderId="0" applyBorder="0" applyProtection="0"/>
    <xf numFmtId="176" fontId="32" fillId="0" borderId="0" applyBorder="0" applyProtection="0"/>
    <xf numFmtId="176" fontId="32" fillId="0" borderId="0" applyBorder="0" applyProtection="0"/>
    <xf numFmtId="176" fontId="32" fillId="0" borderId="0" applyBorder="0" applyProtection="0"/>
    <xf numFmtId="177" fontId="32" fillId="0" borderId="0" applyBorder="0" applyProtection="0"/>
    <xf numFmtId="178" fontId="32" fillId="0" borderId="0" applyBorder="0" applyProtection="0"/>
    <xf numFmtId="179" fontId="16" fillId="0" borderId="0" applyBorder="0" applyProtection="0"/>
    <xf numFmtId="180" fontId="16" fillId="0" borderId="0" applyBorder="0" applyProtection="0"/>
    <xf numFmtId="181" fontId="24" fillId="0" borderId="0" applyFont="0" applyBorder="0" applyProtection="0"/>
    <xf numFmtId="182" fontId="24" fillId="0" borderId="0" applyFont="0" applyBorder="0" applyProtection="0"/>
    <xf numFmtId="183" fontId="24" fillId="0" borderId="0" applyFont="0" applyBorder="0" applyProtection="0"/>
    <xf numFmtId="184" fontId="33" fillId="0" borderId="0" applyBorder="0" applyProtection="0">
      <alignment vertical="center"/>
    </xf>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34" fillId="10" borderId="0" applyNumberFormat="0" applyBorder="0" applyProtection="0"/>
    <xf numFmtId="0" fontId="24" fillId="0" borderId="0" applyNumberFormat="0" applyFont="0" applyBorder="0" applyProtection="0"/>
    <xf numFmtId="169" fontId="35" fillId="0" borderId="5" applyProtection="0"/>
    <xf numFmtId="169" fontId="35" fillId="0" borderId="5" applyProtection="0"/>
    <xf numFmtId="169" fontId="35" fillId="0" borderId="5" applyProtection="0">
      <alignment vertical="top" wrapText="1"/>
    </xf>
    <xf numFmtId="185" fontId="24" fillId="0" borderId="0" applyFont="0" applyBorder="0" applyProtection="0"/>
    <xf numFmtId="169" fontId="26" fillId="0" borderId="0" applyBorder="0" applyProtection="0"/>
    <xf numFmtId="169" fontId="36" fillId="0" borderId="0" applyBorder="0" applyProtection="0">
      <alignment vertical="top" wrapText="1" readingOrder="1"/>
    </xf>
    <xf numFmtId="0" fontId="37" fillId="0" borderId="0" applyNumberFormat="0" applyBorder="0" applyProtection="0"/>
    <xf numFmtId="170" fontId="16" fillId="0" borderId="0" applyBorder="0" applyProtection="0"/>
    <xf numFmtId="0" fontId="34" fillId="13" borderId="0" applyNumberFormat="0" applyBorder="0" applyProtection="0"/>
    <xf numFmtId="0" fontId="38" fillId="0" borderId="0" applyNumberFormat="0" applyBorder="0" applyProtection="0">
      <alignment horizontal="center"/>
    </xf>
    <xf numFmtId="0" fontId="39" fillId="0" borderId="7" applyNumberFormat="0" applyProtection="0"/>
    <xf numFmtId="0" fontId="40" fillId="0" borderId="8" applyNumberFormat="0" applyProtection="0"/>
    <xf numFmtId="0" fontId="41" fillId="0" borderId="9" applyNumberFormat="0" applyProtection="0"/>
    <xf numFmtId="0" fontId="41" fillId="0" borderId="0" applyNumberFormat="0" applyBorder="0" applyProtection="0"/>
    <xf numFmtId="0" fontId="38" fillId="0" borderId="0" applyNumberFormat="0" applyBorder="0" applyProtection="0">
      <alignment horizontal="center" textRotation="90"/>
    </xf>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43" fillId="9" borderId="4"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4" fillId="3" borderId="10" applyNumberFormat="0" applyProtection="0"/>
    <xf numFmtId="0" fontId="45" fillId="0" borderId="11" applyNumberFormat="0" applyProtection="0"/>
    <xf numFmtId="169" fontId="46" fillId="0" borderId="0" applyBorder="0" applyProtection="0">
      <alignment vertical="top" wrapText="1"/>
    </xf>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7" fillId="0" borderId="12"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8"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13" applyNumberFormat="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50" fillId="0" borderId="0" applyNumberFormat="0" applyBorder="0" applyProtection="0"/>
    <xf numFmtId="0" fontId="26" fillId="0" borderId="0" applyNumberFormat="0" applyBorder="0" applyProtection="0">
      <alignment horizontal="justify" vertical="top" wrapText="1"/>
    </xf>
    <xf numFmtId="0" fontId="51" fillId="0" borderId="0" applyNumberFormat="0" applyBorder="0" applyProtection="0">
      <alignment horizontal="left" vertical="top"/>
    </xf>
    <xf numFmtId="169" fontId="52" fillId="0" borderId="0" applyBorder="0" applyProtection="0"/>
    <xf numFmtId="169" fontId="52" fillId="0" borderId="0" applyBorder="0" applyProtection="0"/>
    <xf numFmtId="169" fontId="52" fillId="0" borderId="0" applyBorder="0" applyProtection="0"/>
    <xf numFmtId="169" fontId="16" fillId="0" borderId="0" applyBorder="0" applyProtection="0"/>
    <xf numFmtId="169" fontId="3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86" fontId="16"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3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86" fontId="53"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5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3" fillId="0" borderId="0" applyBorder="0" applyProtection="0"/>
    <xf numFmtId="169" fontId="16" fillId="0" borderId="0" applyBorder="0" applyProtection="0"/>
    <xf numFmtId="169" fontId="3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3"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0" fontId="16" fillId="0" borderId="0" applyNumberFormat="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2" fillId="0" borderId="0" applyBorder="0" applyProtection="0"/>
    <xf numFmtId="169" fontId="52" fillId="0" borderId="0" applyBorder="0" applyProtection="0"/>
    <xf numFmtId="169" fontId="16" fillId="0" borderId="0" applyBorder="0" applyProtection="0"/>
    <xf numFmtId="169" fontId="16" fillId="0" borderId="0" applyBorder="0" applyProtection="0">
      <alignment vertical="center"/>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4"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5"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6" fillId="0" borderId="0" applyBorder="0" applyProtection="0"/>
    <xf numFmtId="169" fontId="26" fillId="0" borderId="0" applyBorder="0" applyProtection="0"/>
    <xf numFmtId="169" fontId="5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2" fillId="0" borderId="0" applyBorder="0" applyProtection="0"/>
    <xf numFmtId="169" fontId="32" fillId="0" borderId="0" applyBorder="0" applyProtection="0"/>
    <xf numFmtId="169" fontId="26" fillId="0" borderId="0" applyBorder="0" applyProtection="0"/>
    <xf numFmtId="169" fontId="26" fillId="0" borderId="0" applyBorder="0" applyProtection="0"/>
    <xf numFmtId="168" fontId="56" fillId="0" borderId="0" applyBorder="0" applyProtection="0">
      <alignment horizontal="justify" vertical="top" wrapText="1"/>
    </xf>
    <xf numFmtId="0" fontId="57"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0" fontId="58" fillId="15" borderId="0" applyNumberFormat="0" applyBorder="0" applyProtection="0"/>
    <xf numFmtId="185" fontId="59" fillId="0" borderId="0" applyBorder="0" applyProtection="0"/>
    <xf numFmtId="169" fontId="26" fillId="0" borderId="0" applyBorder="0" applyProtection="0"/>
    <xf numFmtId="169" fontId="16" fillId="0" borderId="0" applyBorder="0" applyProtection="0"/>
    <xf numFmtId="169" fontId="60" fillId="0" borderId="0" applyBorder="0" applyProtection="0"/>
    <xf numFmtId="0" fontId="32" fillId="0" borderId="0" applyNumberFormat="0" applyBorder="0" applyProtection="0"/>
    <xf numFmtId="169" fontId="61" fillId="0" borderId="0" applyBorder="0" applyProtection="0"/>
    <xf numFmtId="169" fontId="52" fillId="0" borderId="0" applyBorder="0" applyProtection="0"/>
    <xf numFmtId="169" fontId="32" fillId="0" borderId="0" applyBorder="0" applyProtection="0"/>
    <xf numFmtId="169" fontId="32" fillId="0" borderId="0" applyBorder="0" applyProtection="0"/>
    <xf numFmtId="0" fontId="32" fillId="0" borderId="0" applyNumberFormat="0" applyBorder="0" applyProtection="0"/>
    <xf numFmtId="0" fontId="32" fillId="0" borderId="0" applyNumberFormat="0" applyBorder="0" applyProtection="0"/>
    <xf numFmtId="169" fontId="26" fillId="0" borderId="0" applyBorder="0" applyProtection="0"/>
    <xf numFmtId="169" fontId="32" fillId="0" borderId="0" applyBorder="0" applyProtection="0"/>
    <xf numFmtId="169" fontId="16" fillId="0" borderId="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0" fontId="32" fillId="0" borderId="0" applyNumberFormat="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62" fillId="0" borderId="0" applyBorder="0" applyProtection="0">
      <alignment wrapText="1"/>
    </xf>
    <xf numFmtId="169" fontId="16" fillId="0" borderId="0" applyBorder="0" applyProtection="0">
      <alignment vertical="top"/>
    </xf>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26" fillId="0" borderId="0" applyBorder="0" applyProtection="0"/>
    <xf numFmtId="169" fontId="32" fillId="0" borderId="0" applyBorder="0" applyProtection="0"/>
    <xf numFmtId="169" fontId="26" fillId="0" borderId="0" applyBorder="0" applyProtection="0"/>
    <xf numFmtId="169" fontId="26" fillId="0" borderId="0" applyBorder="0" applyProtection="0"/>
    <xf numFmtId="169" fontId="26" fillId="0" borderId="0" applyBorder="0" applyProtection="0"/>
    <xf numFmtId="0" fontId="24" fillId="8" borderId="14" applyNumberFormat="0" applyFont="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187" fontId="24" fillId="0" borderId="0" applyFont="0" applyBorder="0" applyProtection="0"/>
    <xf numFmtId="0" fontId="30" fillId="0" borderId="5" applyNumberFormat="0" applyProtection="0">
      <alignment vertical="top" wrapText="1" readingOrder="1"/>
    </xf>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24" fillId="8" borderId="14" applyNumberFormat="0" applyFont="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63" fillId="0" borderId="0" applyNumberFormat="0" applyBorder="0" applyProtection="0"/>
    <xf numFmtId="0" fontId="44" fillId="26" borderId="10" applyNumberFormat="0" applyProtection="0"/>
    <xf numFmtId="169" fontId="64" fillId="0" borderId="0" applyBorder="0" applyProtection="0">
      <alignment vertical="top" wrapText="1"/>
    </xf>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37" fillId="0" borderId="0" applyNumberFormat="0" applyBorder="0" applyProtection="0"/>
    <xf numFmtId="168" fontId="65" fillId="0" borderId="0" applyBorder="0">
      <alignment vertical="top"/>
      <protection hidden="1"/>
    </xf>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2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8"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17"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9"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1"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27" fillId="24" borderId="0" applyNumberFormat="0" applyBorder="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0" fontId="63" fillId="0" borderId="15" applyNumberFormat="0" applyProtection="0"/>
    <xf numFmtId="169" fontId="66" fillId="0" borderId="0" applyBorder="0" applyProtection="0">
      <alignment vertical="top" wrapText="1"/>
    </xf>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0" fontId="31" fillId="27" borderId="6" applyNumberFormat="0" applyProtection="0"/>
    <xf numFmtId="49" fontId="67" fillId="26" borderId="16" applyProtection="0">
      <alignment horizontal="center" vertical="top" wrapText="1"/>
    </xf>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8" fillId="3" borderId="4" applyNumberFormat="0" applyProtection="0"/>
    <xf numFmtId="0" fontId="69" fillId="0" borderId="0" applyNumberFormat="0" applyBorder="0" applyProtection="0"/>
    <xf numFmtId="165" fontId="69" fillId="0" borderId="0" applyBorder="0" applyProtection="0"/>
    <xf numFmtId="0" fontId="30" fillId="0" borderId="17" applyNumberFormat="0" applyProtection="0">
      <alignment vertical="top" wrapText="1" readingOrder="1"/>
    </xf>
    <xf numFmtId="168" fontId="30" fillId="0" borderId="5" applyProtection="0">
      <alignment vertical="top" wrapText="1"/>
    </xf>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0" fontId="28" fillId="14" borderId="0" applyNumberFormat="0" applyBorder="0" applyProtection="0"/>
    <xf numFmtId="186" fontId="70" fillId="0" borderId="0" applyBorder="0" applyProtection="0"/>
    <xf numFmtId="0" fontId="30" fillId="0" borderId="0" applyNumberFormat="0" applyBorder="0" applyProtection="0">
      <alignment horizontal="left" vertical="top" wrapText="1" readingOrder="1"/>
    </xf>
    <xf numFmtId="186" fontId="16" fillId="0" borderId="0" applyBorder="0" applyProtection="0"/>
    <xf numFmtId="0" fontId="71" fillId="0" borderId="0" applyNumberFormat="0" applyBorder="0" applyProtection="0"/>
    <xf numFmtId="0" fontId="72" fillId="0" borderId="18" applyNumberFormat="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88" fontId="24" fillId="0" borderId="0" applyFont="0" applyBorder="0" applyProtection="0"/>
    <xf numFmtId="177" fontId="24" fillId="0" borderId="0" applyFont="0" applyBorder="0" applyProtection="0"/>
    <xf numFmtId="188"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77"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72" fontId="24" fillId="0" borderId="0" applyFont="0" applyBorder="0" applyProtection="0"/>
    <xf numFmtId="189" fontId="24" fillId="0" borderId="0" applyFont="0" applyFill="0" applyBorder="0" applyAlignment="0" applyProtection="0"/>
    <xf numFmtId="186" fontId="24" fillId="0" borderId="0" applyFont="0" applyBorder="0" applyProtection="0"/>
    <xf numFmtId="172" fontId="24" fillId="0" borderId="0" applyFont="0" applyBorder="0" applyProtection="0"/>
    <xf numFmtId="186" fontId="24" fillId="0" borderId="0" applyFont="0" applyBorder="0" applyProtection="0"/>
    <xf numFmtId="188" fontId="24" fillId="0" borderId="0" applyFont="0" applyBorder="0" applyProtection="0"/>
    <xf numFmtId="190" fontId="24" fillId="0" borderId="0" applyFont="0" applyBorder="0" applyProtection="0"/>
    <xf numFmtId="171" fontId="24" fillId="0" borderId="0" applyFont="0" applyBorder="0" applyProtection="0"/>
    <xf numFmtId="171"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86" fontId="24" fillId="0" borderId="0" applyFont="0" applyBorder="0" applyProtection="0"/>
    <xf numFmtId="171" fontId="24" fillId="0" borderId="0" applyFont="0" applyBorder="0" applyProtection="0"/>
    <xf numFmtId="171" fontId="24" fillId="0" borderId="0" applyFont="0" applyBorder="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43" fillId="15" borderId="4"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0" fontId="72" fillId="0" borderId="19" applyNumberFormat="0" applyProtection="0"/>
    <xf numFmtId="191" fontId="24" fillId="0" borderId="0" applyFont="0" applyBorder="0" applyProtection="0"/>
    <xf numFmtId="192" fontId="24" fillId="0" borderId="0" applyFont="0" applyBorder="0" applyProtection="0"/>
    <xf numFmtId="0" fontId="63" fillId="0" borderId="0" applyNumberFormat="0" applyBorder="0" applyProtection="0"/>
    <xf numFmtId="0" fontId="1" fillId="0" borderId="0"/>
    <xf numFmtId="0" fontId="4" fillId="0" borderId="0"/>
    <xf numFmtId="0" fontId="3" fillId="0" borderId="20">
      <alignment horizontal="left" vertical="top" wrapText="1"/>
    </xf>
    <xf numFmtId="39" fontId="3" fillId="0" borderId="21">
      <alignment horizontal="right" vertical="top" wrapText="1"/>
    </xf>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4" fillId="0" borderId="0"/>
    <xf numFmtId="193" fontId="74" fillId="0" borderId="0">
      <protection locked="0"/>
    </xf>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49" fontId="75" fillId="0" borderId="0"/>
    <xf numFmtId="0" fontId="73" fillId="0" borderId="0"/>
    <xf numFmtId="0" fontId="10" fillId="0" borderId="0"/>
    <xf numFmtId="0" fontId="10" fillId="0" borderId="0"/>
    <xf numFmtId="0" fontId="10" fillId="0" borderId="0"/>
    <xf numFmtId="0" fontId="10" fillId="0" borderId="0"/>
    <xf numFmtId="0" fontId="10" fillId="0" borderId="0"/>
    <xf numFmtId="0" fontId="4" fillId="0" borderId="0" applyFont="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76" fillId="0" borderId="0">
      <alignment horizontal="left" vertical="top" wrapText="1" readingOrder="1"/>
    </xf>
    <xf numFmtId="0" fontId="77" fillId="0" borderId="0" applyNumberFormat="0" applyFill="0" applyBorder="0" applyAlignment="0" applyProtection="0"/>
    <xf numFmtId="0" fontId="75" fillId="0" borderId="0"/>
    <xf numFmtId="0" fontId="78" fillId="0" borderId="0"/>
    <xf numFmtId="0" fontId="73" fillId="0" borderId="0"/>
    <xf numFmtId="0" fontId="3" fillId="0" borderId="20">
      <alignment horizontal="left" vertical="top" wrapText="1"/>
    </xf>
    <xf numFmtId="0" fontId="79" fillId="0" borderId="22" applyNumberFormat="0"/>
    <xf numFmtId="164" fontId="10" fillId="0" borderId="0" applyFont="0" applyFill="0" applyBorder="0" applyAlignment="0" applyProtection="0"/>
    <xf numFmtId="194"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49" fontId="80" fillId="0" borderId="0">
      <alignment vertical="top"/>
      <protection locked="0"/>
    </xf>
    <xf numFmtId="0" fontId="4" fillId="0" borderId="0"/>
    <xf numFmtId="0" fontId="81" fillId="0" borderId="0">
      <alignment vertical="top" wrapText="1"/>
    </xf>
    <xf numFmtId="9" fontId="4" fillId="0" borderId="0" applyFont="0" applyFill="0" applyBorder="0" applyAlignment="0" applyProtection="0"/>
    <xf numFmtId="9" fontId="4" fillId="0" borderId="0" applyFont="0" applyFill="0" applyBorder="0" applyAlignment="0" applyProtection="0"/>
    <xf numFmtId="170" fontId="4" fillId="0" borderId="0" applyFont="0" applyFill="0" applyBorder="0" applyAlignment="0" applyProtection="0"/>
    <xf numFmtId="0" fontId="75" fillId="0" borderId="0"/>
    <xf numFmtId="0" fontId="83" fillId="0" borderId="0" applyNumberFormat="0" applyFill="0" applyBorder="0" applyAlignment="0" applyProtection="0">
      <alignment vertical="top"/>
      <protection locked="0"/>
    </xf>
    <xf numFmtId="0" fontId="84" fillId="0" borderId="0"/>
    <xf numFmtId="0" fontId="17" fillId="0" borderId="0"/>
    <xf numFmtId="9" fontId="4" fillId="0" borderId="0" applyFont="0" applyFill="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86" fillId="42"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7" fillId="33" borderId="0" applyNumberFormat="0" applyBorder="0" applyAlignment="0" applyProtection="0"/>
    <xf numFmtId="0" fontId="88" fillId="46" borderId="23" applyNumberFormat="0" applyAlignment="0" applyProtection="0"/>
    <xf numFmtId="0" fontId="90" fillId="0" borderId="24" applyNumberFormat="0" applyFill="0" applyAlignment="0" applyProtection="0"/>
    <xf numFmtId="0" fontId="91" fillId="0" borderId="25" applyNumberFormat="0" applyFill="0" applyAlignment="0" applyProtection="0"/>
    <xf numFmtId="0" fontId="92" fillId="0" borderId="26" applyNumberFormat="0" applyFill="0" applyAlignment="0" applyProtection="0"/>
    <xf numFmtId="0" fontId="92" fillId="0" borderId="0" applyNumberFormat="0" applyFill="0" applyBorder="0" applyAlignment="0" applyProtection="0"/>
    <xf numFmtId="0" fontId="89" fillId="0" borderId="0" applyNumberFormat="0" applyFill="0" applyBorder="0" applyAlignment="0" applyProtection="0"/>
    <xf numFmtId="0" fontId="85" fillId="0" borderId="0"/>
    <xf numFmtId="0" fontId="4" fillId="0" borderId="0"/>
    <xf numFmtId="0" fontId="82" fillId="0" borderId="0"/>
    <xf numFmtId="0" fontId="4" fillId="0" borderId="0"/>
    <xf numFmtId="0" fontId="1" fillId="0" borderId="0"/>
    <xf numFmtId="0" fontId="93" fillId="47" borderId="0" applyNumberFormat="0" applyBorder="0" applyAlignment="0" applyProtection="0"/>
    <xf numFmtId="0" fontId="4" fillId="0" borderId="0"/>
    <xf numFmtId="0" fontId="82" fillId="48" borderId="27" applyNumberFormat="0" applyFont="0" applyAlignment="0" applyProtection="0"/>
    <xf numFmtId="0" fontId="82" fillId="48" borderId="27" applyNumberFormat="0" applyFont="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86" fillId="49" borderId="0" applyNumberFormat="0" applyBorder="0" applyAlignment="0" applyProtection="0"/>
    <xf numFmtId="0" fontId="86" fillId="50" borderId="0" applyNumberFormat="0" applyBorder="0" applyAlignment="0" applyProtection="0"/>
    <xf numFmtId="0" fontId="86" fillId="51"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52" borderId="0" applyNumberFormat="0" applyBorder="0" applyAlignment="0" applyProtection="0"/>
    <xf numFmtId="0" fontId="96" fillId="0" borderId="28" applyNumberFormat="0" applyFill="0" applyAlignment="0" applyProtection="0"/>
    <xf numFmtId="0" fontId="97" fillId="53" borderId="29" applyNumberFormat="0" applyAlignment="0" applyProtection="0"/>
    <xf numFmtId="0" fontId="98" fillId="46" borderId="30" applyNumberFormat="0" applyAlignment="0" applyProtection="0"/>
    <xf numFmtId="0" fontId="99" fillId="32" borderId="0" applyNumberFormat="0" applyBorder="0" applyAlignment="0" applyProtection="0"/>
    <xf numFmtId="164" fontId="10" fillId="0" borderId="0" applyFont="0" applyFill="0" applyBorder="0" applyAlignment="0" applyProtection="0"/>
    <xf numFmtId="0" fontId="100" fillId="36" borderId="30" applyNumberFormat="0" applyAlignment="0" applyProtection="0"/>
    <xf numFmtId="0" fontId="101" fillId="0" borderId="31" applyNumberFormat="0" applyFill="0" applyAlignment="0" applyProtection="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9" fontId="52" fillId="0" borderId="0" applyBorder="0" applyProtection="0"/>
    <xf numFmtId="0" fontId="72" fillId="0" borderId="18" applyNumberFormat="0" applyProtection="0"/>
    <xf numFmtId="4" fontId="13" fillId="0" borderId="32" applyFill="0">
      <alignment horizontal="center"/>
    </xf>
    <xf numFmtId="0" fontId="3" fillId="0" borderId="0"/>
  </cellStyleXfs>
  <cellXfs count="98">
    <xf numFmtId="0" fontId="0" fillId="0" borderId="0" xfId="0"/>
    <xf numFmtId="0" fontId="0" fillId="0" borderId="0" xfId="0" applyAlignment="1">
      <alignment horizontal="left" vertical="top"/>
    </xf>
    <xf numFmtId="0" fontId="18" fillId="0" borderId="0" xfId="0" applyFont="1"/>
    <xf numFmtId="0" fontId="18" fillId="0" borderId="0" xfId="0" applyFont="1" applyAlignment="1">
      <alignment vertical="top" wrapText="1"/>
    </xf>
    <xf numFmtId="0" fontId="18" fillId="0" borderId="0" xfId="0" applyFont="1" applyAlignment="1">
      <alignment horizontal="left" vertical="top"/>
    </xf>
    <xf numFmtId="2" fontId="18" fillId="0" borderId="0" xfId="0" applyNumberFormat="1" applyFont="1"/>
    <xf numFmtId="0" fontId="0" fillId="0" borderId="0" xfId="0" applyAlignment="1">
      <alignment horizontal="left" vertical="top" wrapText="1"/>
    </xf>
    <xf numFmtId="2" fontId="2" fillId="56" borderId="3" xfId="0" applyNumberFormat="1" applyFont="1" applyFill="1" applyBorder="1"/>
    <xf numFmtId="0" fontId="104" fillId="0" borderId="0" xfId="0" applyFont="1"/>
    <xf numFmtId="0" fontId="2" fillId="0" borderId="0" xfId="0" applyFont="1"/>
    <xf numFmtId="0" fontId="2" fillId="30" borderId="3" xfId="0" applyFont="1" applyFill="1" applyBorder="1"/>
    <xf numFmtId="2" fontId="2" fillId="5" borderId="3" xfId="0" applyNumberFormat="1" applyFont="1" applyFill="1" applyBorder="1"/>
    <xf numFmtId="2" fontId="2" fillId="55" borderId="3" xfId="0" applyNumberFormat="1" applyFont="1" applyFill="1" applyBorder="1"/>
    <xf numFmtId="2" fontId="2" fillId="54" borderId="3" xfId="0" applyNumberFormat="1" applyFont="1" applyFill="1" applyBorder="1"/>
    <xf numFmtId="0" fontId="2" fillId="0" borderId="3" xfId="0" applyFont="1" applyBorder="1"/>
    <xf numFmtId="2" fontId="2" fillId="57" borderId="3" xfId="0" applyNumberFormat="1" applyFont="1" applyFill="1" applyBorder="1"/>
    <xf numFmtId="2" fontId="2" fillId="4" borderId="3" xfId="0" applyNumberFormat="1" applyFont="1" applyFill="1" applyBorder="1"/>
    <xf numFmtId="2" fontId="18" fillId="0" borderId="35" xfId="0" applyNumberFormat="1" applyFont="1" applyBorder="1"/>
    <xf numFmtId="2" fontId="18" fillId="4" borderId="35" xfId="0" applyNumberFormat="1" applyFont="1" applyFill="1" applyBorder="1"/>
    <xf numFmtId="2" fontId="18" fillId="5" borderId="35" xfId="0" applyNumberFormat="1" applyFont="1" applyFill="1" applyBorder="1"/>
    <xf numFmtId="2" fontId="19" fillId="41" borderId="35" xfId="0" applyNumberFormat="1" applyFont="1" applyFill="1" applyBorder="1"/>
    <xf numFmtId="2" fontId="18" fillId="41" borderId="35" xfId="0" applyNumberFormat="1" applyFont="1" applyFill="1" applyBorder="1"/>
    <xf numFmtId="2" fontId="18" fillId="54" borderId="35" xfId="0" applyNumberFormat="1" applyFont="1" applyFill="1" applyBorder="1"/>
    <xf numFmtId="0" fontId="18" fillId="0" borderId="35" xfId="0" applyFont="1" applyBorder="1"/>
    <xf numFmtId="2" fontId="18" fillId="55" borderId="35" xfId="0" applyNumberFormat="1" applyFont="1" applyFill="1" applyBorder="1"/>
    <xf numFmtId="2" fontId="18" fillId="0" borderId="36" xfId="0" applyNumberFormat="1" applyFont="1" applyBorder="1"/>
    <xf numFmtId="0" fontId="18" fillId="0" borderId="38" xfId="0" applyFont="1" applyBorder="1" applyAlignment="1">
      <alignment horizontal="left" vertical="top"/>
    </xf>
    <xf numFmtId="0" fontId="19" fillId="4" borderId="38" xfId="0" applyFont="1" applyFill="1" applyBorder="1" applyAlignment="1">
      <alignment horizontal="left" vertical="top"/>
    </xf>
    <xf numFmtId="0" fontId="19" fillId="5" borderId="38" xfId="0" applyFont="1" applyFill="1" applyBorder="1" applyAlignment="1">
      <alignment horizontal="left" vertical="top"/>
    </xf>
    <xf numFmtId="0" fontId="19" fillId="41" borderId="38" xfId="0" applyFont="1" applyFill="1" applyBorder="1" applyAlignment="1">
      <alignment horizontal="left" vertical="top"/>
    </xf>
    <xf numFmtId="0" fontId="19" fillId="54" borderId="38" xfId="0" applyFont="1" applyFill="1" applyBorder="1" applyAlignment="1">
      <alignment horizontal="left" vertical="top"/>
    </xf>
    <xf numFmtId="0" fontId="18" fillId="0" borderId="38" xfId="0" applyFont="1" applyBorder="1"/>
    <xf numFmtId="0" fontId="19" fillId="55" borderId="38" xfId="0" applyFont="1" applyFill="1" applyBorder="1" applyAlignment="1">
      <alignment horizontal="left" vertical="top"/>
    </xf>
    <xf numFmtId="0" fontId="18" fillId="0" borderId="39" xfId="0" applyFont="1" applyBorder="1" applyAlignment="1">
      <alignment horizontal="left" vertical="top"/>
    </xf>
    <xf numFmtId="0" fontId="18" fillId="0" borderId="21" xfId="0" applyFont="1" applyBorder="1" applyAlignment="1">
      <alignment vertical="top" wrapText="1"/>
    </xf>
    <xf numFmtId="0" fontId="19" fillId="4" borderId="21" xfId="0" applyFont="1" applyFill="1" applyBorder="1" applyAlignment="1">
      <alignment vertical="top" wrapText="1"/>
    </xf>
    <xf numFmtId="0" fontId="20" fillId="0" borderId="21" xfId="0" applyFont="1" applyBorder="1" applyAlignment="1">
      <alignment vertical="top" wrapText="1"/>
    </xf>
    <xf numFmtId="0" fontId="18" fillId="0" borderId="21" xfId="0" applyFont="1" applyBorder="1" applyAlignment="1">
      <alignment vertical="top"/>
    </xf>
    <xf numFmtId="0" fontId="19" fillId="5" borderId="21" xfId="0" applyFont="1" applyFill="1" applyBorder="1" applyAlignment="1">
      <alignment vertical="top" wrapText="1"/>
    </xf>
    <xf numFmtId="0" fontId="18" fillId="0" borderId="21" xfId="0" applyFont="1" applyBorder="1"/>
    <xf numFmtId="0" fontId="19" fillId="41" borderId="21" xfId="0" applyFont="1" applyFill="1" applyBorder="1" applyAlignment="1">
      <alignment vertical="top" wrapText="1"/>
    </xf>
    <xf numFmtId="0" fontId="19" fillId="54" borderId="21" xfId="0" applyFont="1" applyFill="1" applyBorder="1" applyAlignment="1">
      <alignment vertical="top" wrapText="1"/>
    </xf>
    <xf numFmtId="0" fontId="19" fillId="0" borderId="21" xfId="0" applyFont="1" applyBorder="1"/>
    <xf numFmtId="0" fontId="23" fillId="0" borderId="21" xfId="3585" applyFont="1" applyBorder="1" applyAlignment="1">
      <alignment horizontal="left" vertical="top" wrapText="1"/>
    </xf>
    <xf numFmtId="0" fontId="102" fillId="0" borderId="21" xfId="15" applyFont="1" applyBorder="1" applyAlignment="1">
      <alignment horizontal="left" vertical="top" wrapText="1"/>
    </xf>
    <xf numFmtId="0" fontId="19" fillId="0" borderId="21" xfId="0" applyFont="1" applyBorder="1" applyAlignment="1">
      <alignment vertical="top" wrapText="1"/>
    </xf>
    <xf numFmtId="0" fontId="23" fillId="0" borderId="21" xfId="3595" applyFont="1" applyBorder="1" applyAlignment="1">
      <alignment horizontal="justify" vertical="top"/>
    </xf>
    <xf numFmtId="0" fontId="23" fillId="0" borderId="21" xfId="15" applyFont="1" applyBorder="1" applyAlignment="1">
      <alignment horizontal="justify" vertical="top"/>
    </xf>
    <xf numFmtId="0" fontId="23" fillId="0" borderId="21" xfId="3594" applyFont="1" applyBorder="1" applyAlignment="1">
      <alignment horizontal="justify" vertical="top"/>
    </xf>
    <xf numFmtId="0" fontId="23" fillId="0" borderId="21" xfId="3587" applyFont="1" applyBorder="1" applyAlignment="1">
      <alignment horizontal="justify" vertical="top" wrapText="1"/>
    </xf>
    <xf numFmtId="0" fontId="103" fillId="0" borderId="21" xfId="3587" applyFont="1" applyBorder="1" applyAlignment="1">
      <alignment horizontal="justify" vertical="top" wrapText="1"/>
    </xf>
    <xf numFmtId="0" fontId="19" fillId="55" borderId="21" xfId="0" applyFont="1" applyFill="1" applyBorder="1" applyAlignment="1">
      <alignment vertical="top" wrapText="1"/>
    </xf>
    <xf numFmtId="0" fontId="18" fillId="55" borderId="21" xfId="0" applyFont="1" applyFill="1" applyBorder="1" applyAlignment="1">
      <alignment vertical="top" wrapText="1"/>
    </xf>
    <xf numFmtId="0" fontId="18" fillId="0" borderId="41" xfId="0" applyFont="1" applyBorder="1" applyAlignment="1">
      <alignment vertical="top" wrapText="1"/>
    </xf>
    <xf numFmtId="0" fontId="18" fillId="4" borderId="21" xfId="0" applyFont="1" applyFill="1" applyBorder="1" applyAlignment="1">
      <alignment vertical="top" wrapText="1"/>
    </xf>
    <xf numFmtId="0" fontId="18" fillId="5" borderId="21" xfId="0" applyFont="1" applyFill="1" applyBorder="1" applyAlignment="1">
      <alignment vertical="top" wrapText="1"/>
    </xf>
    <xf numFmtId="0" fontId="18" fillId="41" borderId="21" xfId="0" applyFont="1" applyFill="1" applyBorder="1" applyAlignment="1">
      <alignment vertical="top" wrapText="1"/>
    </xf>
    <xf numFmtId="0" fontId="18" fillId="54" borderId="21" xfId="0" applyFont="1" applyFill="1" applyBorder="1" applyAlignment="1">
      <alignment vertical="top" wrapText="1"/>
    </xf>
    <xf numFmtId="2" fontId="18" fillId="0" borderId="21" xfId="0" applyNumberFormat="1" applyFont="1" applyBorder="1"/>
    <xf numFmtId="2" fontId="18" fillId="4" borderId="21" xfId="0" applyNumberFormat="1" applyFont="1" applyFill="1" applyBorder="1"/>
    <xf numFmtId="2" fontId="18" fillId="5" borderId="21" xfId="0" applyNumberFormat="1" applyFont="1" applyFill="1" applyBorder="1"/>
    <xf numFmtId="2" fontId="19" fillId="41" borderId="21" xfId="0" applyNumberFormat="1" applyFont="1" applyFill="1" applyBorder="1"/>
    <xf numFmtId="2" fontId="18" fillId="41" borderId="21" xfId="0" applyNumberFormat="1" applyFont="1" applyFill="1" applyBorder="1"/>
    <xf numFmtId="2" fontId="18" fillId="54" borderId="21" xfId="0" applyNumberFormat="1" applyFont="1" applyFill="1" applyBorder="1"/>
    <xf numFmtId="2" fontId="18" fillId="55" borderId="21" xfId="0" applyNumberFormat="1" applyFont="1" applyFill="1" applyBorder="1"/>
    <xf numFmtId="2" fontId="18" fillId="0" borderId="41" xfId="0" applyNumberFormat="1" applyFont="1" applyBorder="1"/>
    <xf numFmtId="0" fontId="18" fillId="0" borderId="37" xfId="0" applyFont="1" applyBorder="1" applyAlignment="1">
      <alignment horizontal="left" vertical="top"/>
    </xf>
    <xf numFmtId="0" fontId="18" fillId="0" borderId="40" xfId="0" applyFont="1" applyBorder="1" applyAlignment="1">
      <alignment vertical="top" wrapText="1"/>
    </xf>
    <xf numFmtId="0" fontId="18" fillId="0" borderId="40" xfId="0" applyFont="1" applyBorder="1" applyAlignment="1">
      <alignment wrapText="1"/>
    </xf>
    <xf numFmtId="0" fontId="18" fillId="0" borderId="40" xfId="0" applyFont="1" applyBorder="1"/>
    <xf numFmtId="0" fontId="18" fillId="0" borderId="42" xfId="0" applyFont="1" applyBorder="1" applyAlignment="1">
      <alignment wrapText="1"/>
    </xf>
    <xf numFmtId="0" fontId="18" fillId="0" borderId="43" xfId="0" applyFont="1" applyBorder="1" applyAlignment="1">
      <alignment horizontal="left" vertical="top"/>
    </xf>
    <xf numFmtId="0" fontId="20" fillId="0" borderId="44" xfId="0" applyFont="1" applyBorder="1" applyAlignment="1">
      <alignment vertical="top" wrapText="1"/>
    </xf>
    <xf numFmtId="2" fontId="18" fillId="0" borderId="44" xfId="0" applyNumberFormat="1" applyFont="1" applyBorder="1"/>
    <xf numFmtId="2" fontId="18" fillId="0" borderId="45" xfId="0" applyNumberFormat="1" applyFont="1" applyBorder="1"/>
    <xf numFmtId="0" fontId="18" fillId="0" borderId="44" xfId="0" applyFont="1" applyBorder="1" applyAlignment="1">
      <alignment vertical="top" wrapText="1"/>
    </xf>
    <xf numFmtId="0" fontId="18" fillId="0" borderId="46" xfId="0" applyFont="1" applyBorder="1" applyAlignment="1">
      <alignment horizontal="left" vertical="top"/>
    </xf>
    <xf numFmtId="0" fontId="18" fillId="0" borderId="47" xfId="0" applyFont="1" applyBorder="1" applyAlignment="1">
      <alignment vertical="top" wrapText="1"/>
    </xf>
    <xf numFmtId="2" fontId="18" fillId="0" borderId="47" xfId="0" applyNumberFormat="1" applyFont="1" applyBorder="1"/>
    <xf numFmtId="2" fontId="18" fillId="0" borderId="48" xfId="0" applyNumberFormat="1" applyFont="1" applyBorder="1"/>
    <xf numFmtId="0" fontId="18" fillId="0" borderId="44" xfId="0" applyFont="1" applyBorder="1"/>
    <xf numFmtId="0" fontId="102" fillId="0" borderId="44" xfId="15" applyFont="1" applyBorder="1" applyAlignment="1">
      <alignment horizontal="left" vertical="top" wrapText="1"/>
    </xf>
    <xf numFmtId="0" fontId="23" fillId="0" borderId="47" xfId="3586" applyFont="1" applyBorder="1" applyAlignment="1">
      <alignment horizontal="justify" vertical="top" wrapText="1"/>
    </xf>
    <xf numFmtId="0" fontId="19" fillId="0" borderId="43" xfId="0" applyFont="1" applyBorder="1" applyAlignment="1">
      <alignment horizontal="left" vertical="top"/>
    </xf>
    <xf numFmtId="0" fontId="19" fillId="0" borderId="44" xfId="0" applyFont="1" applyBorder="1" applyAlignment="1">
      <alignment vertical="top" wrapText="1"/>
    </xf>
    <xf numFmtId="0" fontId="22" fillId="0" borderId="47" xfId="15" applyFont="1" applyBorder="1" applyAlignment="1">
      <alignment horizontal="justify" vertical="top"/>
    </xf>
    <xf numFmtId="0" fontId="23" fillId="0" borderId="47" xfId="15" applyFont="1" applyBorder="1" applyAlignment="1">
      <alignment horizontal="justify" vertical="top"/>
    </xf>
    <xf numFmtId="0" fontId="23" fillId="0" borderId="44" xfId="3587" applyFont="1" applyBorder="1" applyAlignment="1">
      <alignment horizontal="justify" vertical="top" wrapText="1"/>
    </xf>
    <xf numFmtId="0" fontId="23" fillId="0" borderId="47" xfId="3593" applyFont="1" applyBorder="1" applyAlignment="1">
      <alignment horizontal="justify" vertical="top"/>
    </xf>
    <xf numFmtId="0" fontId="23" fillId="0" borderId="47" xfId="3592" applyFont="1" applyBorder="1" applyAlignment="1">
      <alignment horizontal="justify" vertical="top"/>
    </xf>
    <xf numFmtId="0" fontId="23" fillId="0" borderId="47" xfId="3591" applyFont="1" applyBorder="1" applyAlignment="1">
      <alignment horizontal="justify" vertical="top"/>
    </xf>
    <xf numFmtId="0" fontId="23" fillId="0" borderId="47" xfId="3587" applyFont="1" applyBorder="1" applyAlignment="1">
      <alignment horizontal="justify" vertical="top" wrapText="1"/>
    </xf>
    <xf numFmtId="0" fontId="23" fillId="0" borderId="47" xfId="3590" applyFont="1" applyBorder="1" applyAlignment="1">
      <alignment horizontal="justify" vertical="top"/>
    </xf>
    <xf numFmtId="0" fontId="23" fillId="0" borderId="47" xfId="3589" applyFont="1" applyBorder="1" applyAlignment="1">
      <alignment horizontal="left" vertical="top" wrapText="1"/>
    </xf>
    <xf numFmtId="2" fontId="18" fillId="0" borderId="44" xfId="0" applyNumberFormat="1" applyFont="1" applyBorder="1" applyAlignment="1">
      <alignment vertical="top" wrapText="1"/>
    </xf>
    <xf numFmtId="0" fontId="2" fillId="56" borderId="33" xfId="0" applyFont="1" applyFill="1" applyBorder="1"/>
    <xf numFmtId="0" fontId="2" fillId="56" borderId="34" xfId="0" applyFont="1" applyFill="1" applyBorder="1"/>
    <xf numFmtId="0" fontId="2" fillId="0" borderId="0" xfId="0" applyFont="1" applyAlignment="1">
      <alignment horizontal="left" vertical="top"/>
    </xf>
  </cellXfs>
  <cellStyles count="3600">
    <cellStyle name="20 % – Poudarek1 2" xfId="19" xr:uid="{00000000-0005-0000-0000-000000000000}"/>
    <cellStyle name="20 % – Poudarek1 2 2" xfId="20" xr:uid="{00000000-0005-0000-0000-000001000000}"/>
    <cellStyle name="20 % – Poudarek1 2 3" xfId="21" xr:uid="{00000000-0005-0000-0000-000002000000}"/>
    <cellStyle name="20 % – Poudarek1 2 4" xfId="3536" xr:uid="{00000000-0005-0000-0000-000003000000}"/>
    <cellStyle name="20 % – Poudarek1 3" xfId="22" xr:uid="{00000000-0005-0000-0000-000004000000}"/>
    <cellStyle name="20 % – Poudarek1 3 2" xfId="23" xr:uid="{00000000-0005-0000-0000-000005000000}"/>
    <cellStyle name="20 % – Poudarek1 3 3" xfId="24" xr:uid="{00000000-0005-0000-0000-000006000000}"/>
    <cellStyle name="20 % – Poudarek1 4" xfId="25" xr:uid="{00000000-0005-0000-0000-000007000000}"/>
    <cellStyle name="20 % – Poudarek1 4 2" xfId="26" xr:uid="{00000000-0005-0000-0000-000008000000}"/>
    <cellStyle name="20 % – Poudarek1 4 3" xfId="27" xr:uid="{00000000-0005-0000-0000-000009000000}"/>
    <cellStyle name="20 % – Poudarek1 5" xfId="28" xr:uid="{00000000-0005-0000-0000-00000A000000}"/>
    <cellStyle name="20 % – Poudarek1 5 2" xfId="29" xr:uid="{00000000-0005-0000-0000-00000B000000}"/>
    <cellStyle name="20 % – Poudarek1 5 3" xfId="30" xr:uid="{00000000-0005-0000-0000-00000C000000}"/>
    <cellStyle name="20 % – Poudarek2 2" xfId="31" xr:uid="{00000000-0005-0000-0000-00000D000000}"/>
    <cellStyle name="20 % – Poudarek2 2 2" xfId="32" xr:uid="{00000000-0005-0000-0000-00000E000000}"/>
    <cellStyle name="20 % – Poudarek2 2 3" xfId="33" xr:uid="{00000000-0005-0000-0000-00000F000000}"/>
    <cellStyle name="20 % – Poudarek2 2 4" xfId="3537" xr:uid="{00000000-0005-0000-0000-000010000000}"/>
    <cellStyle name="20 % – Poudarek2 3" xfId="34" xr:uid="{00000000-0005-0000-0000-000011000000}"/>
    <cellStyle name="20 % – Poudarek2 3 2" xfId="35" xr:uid="{00000000-0005-0000-0000-000012000000}"/>
    <cellStyle name="20 % – Poudarek2 3 3" xfId="36" xr:uid="{00000000-0005-0000-0000-000013000000}"/>
    <cellStyle name="20 % – Poudarek2 4" xfId="37" xr:uid="{00000000-0005-0000-0000-000014000000}"/>
    <cellStyle name="20 % – Poudarek2 4 2" xfId="38" xr:uid="{00000000-0005-0000-0000-000015000000}"/>
    <cellStyle name="20 % – Poudarek2 4 3" xfId="39" xr:uid="{00000000-0005-0000-0000-000016000000}"/>
    <cellStyle name="20 % – Poudarek2 5" xfId="40" xr:uid="{00000000-0005-0000-0000-000017000000}"/>
    <cellStyle name="20 % – Poudarek2 5 2" xfId="41" xr:uid="{00000000-0005-0000-0000-000018000000}"/>
    <cellStyle name="20 % – Poudarek2 5 3" xfId="42" xr:uid="{00000000-0005-0000-0000-000019000000}"/>
    <cellStyle name="20 % – Poudarek3 2" xfId="43" xr:uid="{00000000-0005-0000-0000-00001A000000}"/>
    <cellStyle name="20 % – Poudarek3 2 2" xfId="44" xr:uid="{00000000-0005-0000-0000-00001B000000}"/>
    <cellStyle name="20 % – Poudarek3 2 3" xfId="45" xr:uid="{00000000-0005-0000-0000-00001C000000}"/>
    <cellStyle name="20 % – Poudarek3 2 4" xfId="3538" xr:uid="{00000000-0005-0000-0000-00001D000000}"/>
    <cellStyle name="20 % – Poudarek3 3" xfId="46" xr:uid="{00000000-0005-0000-0000-00001E000000}"/>
    <cellStyle name="20 % – Poudarek3 3 2" xfId="47" xr:uid="{00000000-0005-0000-0000-00001F000000}"/>
    <cellStyle name="20 % – Poudarek3 3 3" xfId="48" xr:uid="{00000000-0005-0000-0000-000020000000}"/>
    <cellStyle name="20 % – Poudarek3 4" xfId="49" xr:uid="{00000000-0005-0000-0000-000021000000}"/>
    <cellStyle name="20 % – Poudarek3 4 2" xfId="50" xr:uid="{00000000-0005-0000-0000-000022000000}"/>
    <cellStyle name="20 % – Poudarek3 4 3" xfId="51" xr:uid="{00000000-0005-0000-0000-000023000000}"/>
    <cellStyle name="20 % – Poudarek3 5" xfId="52" xr:uid="{00000000-0005-0000-0000-000024000000}"/>
    <cellStyle name="20 % – Poudarek3 5 2" xfId="53" xr:uid="{00000000-0005-0000-0000-000025000000}"/>
    <cellStyle name="20 % – Poudarek3 5 3" xfId="54" xr:uid="{00000000-0005-0000-0000-000026000000}"/>
    <cellStyle name="20 % – Poudarek4 2" xfId="55" xr:uid="{00000000-0005-0000-0000-000027000000}"/>
    <cellStyle name="20 % – Poudarek4 2 2" xfId="56" xr:uid="{00000000-0005-0000-0000-000028000000}"/>
    <cellStyle name="20 % – Poudarek4 2 3" xfId="57" xr:uid="{00000000-0005-0000-0000-000029000000}"/>
    <cellStyle name="20 % – Poudarek4 2 4" xfId="3539" xr:uid="{00000000-0005-0000-0000-00002A000000}"/>
    <cellStyle name="20 % – Poudarek4 3" xfId="58" xr:uid="{00000000-0005-0000-0000-00002B000000}"/>
    <cellStyle name="20 % – Poudarek4 3 2" xfId="59" xr:uid="{00000000-0005-0000-0000-00002C000000}"/>
    <cellStyle name="20 % – Poudarek4 3 3" xfId="60" xr:uid="{00000000-0005-0000-0000-00002D000000}"/>
    <cellStyle name="20 % – Poudarek4 4" xfId="61" xr:uid="{00000000-0005-0000-0000-00002E000000}"/>
    <cellStyle name="20 % – Poudarek4 4 2" xfId="62" xr:uid="{00000000-0005-0000-0000-00002F000000}"/>
    <cellStyle name="20 % – Poudarek4 4 3" xfId="63" xr:uid="{00000000-0005-0000-0000-000030000000}"/>
    <cellStyle name="20 % – Poudarek4 5" xfId="64" xr:uid="{00000000-0005-0000-0000-000031000000}"/>
    <cellStyle name="20 % – Poudarek4 5 2" xfId="65" xr:uid="{00000000-0005-0000-0000-000032000000}"/>
    <cellStyle name="20 % – Poudarek4 5 3" xfId="66" xr:uid="{00000000-0005-0000-0000-000033000000}"/>
    <cellStyle name="20 % – Poudarek5 2" xfId="67" xr:uid="{00000000-0005-0000-0000-000034000000}"/>
    <cellStyle name="20 % – Poudarek5 2 2" xfId="68" xr:uid="{00000000-0005-0000-0000-000035000000}"/>
    <cellStyle name="20 % – Poudarek5 2 3" xfId="69" xr:uid="{00000000-0005-0000-0000-000036000000}"/>
    <cellStyle name="20 % – Poudarek5 2 4" xfId="3540" xr:uid="{00000000-0005-0000-0000-000037000000}"/>
    <cellStyle name="20 % – Poudarek5 3" xfId="70" xr:uid="{00000000-0005-0000-0000-000038000000}"/>
    <cellStyle name="20 % – Poudarek5 3 2" xfId="71" xr:uid="{00000000-0005-0000-0000-000039000000}"/>
    <cellStyle name="20 % – Poudarek5 3 3" xfId="72" xr:uid="{00000000-0005-0000-0000-00003A000000}"/>
    <cellStyle name="20 % – Poudarek5 4" xfId="73" xr:uid="{00000000-0005-0000-0000-00003B000000}"/>
    <cellStyle name="20 % – Poudarek5 4 2" xfId="74" xr:uid="{00000000-0005-0000-0000-00003C000000}"/>
    <cellStyle name="20 % – Poudarek5 4 3" xfId="75" xr:uid="{00000000-0005-0000-0000-00003D000000}"/>
    <cellStyle name="20 % – Poudarek5 5" xfId="76" xr:uid="{00000000-0005-0000-0000-00003E000000}"/>
    <cellStyle name="20 % – Poudarek5 5 2" xfId="77" xr:uid="{00000000-0005-0000-0000-00003F000000}"/>
    <cellStyle name="20 % – Poudarek5 5 3" xfId="78" xr:uid="{00000000-0005-0000-0000-000040000000}"/>
    <cellStyle name="20 % – Poudarek6 2" xfId="79" xr:uid="{00000000-0005-0000-0000-000041000000}"/>
    <cellStyle name="20 % – Poudarek6 2 2" xfId="80" xr:uid="{00000000-0005-0000-0000-000042000000}"/>
    <cellStyle name="20 % – Poudarek6 2 3" xfId="81" xr:uid="{00000000-0005-0000-0000-000043000000}"/>
    <cellStyle name="20 % – Poudarek6 2 4" xfId="3541" xr:uid="{00000000-0005-0000-0000-000044000000}"/>
    <cellStyle name="20 % – Poudarek6 3" xfId="82" xr:uid="{00000000-0005-0000-0000-000045000000}"/>
    <cellStyle name="20 % – Poudarek6 3 2" xfId="83" xr:uid="{00000000-0005-0000-0000-000046000000}"/>
    <cellStyle name="20 % – Poudarek6 3 3" xfId="84" xr:uid="{00000000-0005-0000-0000-000047000000}"/>
    <cellStyle name="20 % – Poudarek6 4" xfId="85" xr:uid="{00000000-0005-0000-0000-000048000000}"/>
    <cellStyle name="20 % – Poudarek6 4 2" xfId="86" xr:uid="{00000000-0005-0000-0000-000049000000}"/>
    <cellStyle name="20 % – Poudarek6 4 3" xfId="87" xr:uid="{00000000-0005-0000-0000-00004A000000}"/>
    <cellStyle name="20 % – Poudarek6 5" xfId="88" xr:uid="{00000000-0005-0000-0000-00004B000000}"/>
    <cellStyle name="20 % – Poudarek6 5 2" xfId="89" xr:uid="{00000000-0005-0000-0000-00004C000000}"/>
    <cellStyle name="20 % – Poudarek6 5 3" xfId="90" xr:uid="{00000000-0005-0000-0000-00004D000000}"/>
    <cellStyle name="20% - Accent1 10" xfId="2915" xr:uid="{00000000-0005-0000-0000-00004E000000}"/>
    <cellStyle name="20% - Accent1 11" xfId="2916" xr:uid="{00000000-0005-0000-0000-00004F000000}"/>
    <cellStyle name="20% - Accent1 12" xfId="91" xr:uid="{00000000-0005-0000-0000-000050000000}"/>
    <cellStyle name="20% - Accent1 2" xfId="2917" xr:uid="{00000000-0005-0000-0000-000051000000}"/>
    <cellStyle name="20% - Accent1 3" xfId="2918" xr:uid="{00000000-0005-0000-0000-000052000000}"/>
    <cellStyle name="20% - Accent1 4" xfId="2919" xr:uid="{00000000-0005-0000-0000-000053000000}"/>
    <cellStyle name="20% - Accent1 5" xfId="2920" xr:uid="{00000000-0005-0000-0000-000054000000}"/>
    <cellStyle name="20% - Accent1 6" xfId="2921" xr:uid="{00000000-0005-0000-0000-000055000000}"/>
    <cellStyle name="20% - Accent1 7" xfId="2922" xr:uid="{00000000-0005-0000-0000-000056000000}"/>
    <cellStyle name="20% - Accent1 8" xfId="2923" xr:uid="{00000000-0005-0000-0000-000057000000}"/>
    <cellStyle name="20% - Accent1 9" xfId="2924" xr:uid="{00000000-0005-0000-0000-000058000000}"/>
    <cellStyle name="20% - Accent2 10" xfId="2925" xr:uid="{00000000-0005-0000-0000-000059000000}"/>
    <cellStyle name="20% - Accent2 11" xfId="2926" xr:uid="{00000000-0005-0000-0000-00005A000000}"/>
    <cellStyle name="20% - Accent2 12" xfId="92" xr:uid="{00000000-0005-0000-0000-00005B000000}"/>
    <cellStyle name="20% - Accent2 2" xfId="2927" xr:uid="{00000000-0005-0000-0000-00005C000000}"/>
    <cellStyle name="20% - Accent2 3" xfId="2928" xr:uid="{00000000-0005-0000-0000-00005D000000}"/>
    <cellStyle name="20% - Accent2 4" xfId="2929" xr:uid="{00000000-0005-0000-0000-00005E000000}"/>
    <cellStyle name="20% - Accent2 5" xfId="2930" xr:uid="{00000000-0005-0000-0000-00005F000000}"/>
    <cellStyle name="20% - Accent2 6" xfId="2931" xr:uid="{00000000-0005-0000-0000-000060000000}"/>
    <cellStyle name="20% - Accent2 7" xfId="2932" xr:uid="{00000000-0005-0000-0000-000061000000}"/>
    <cellStyle name="20% - Accent2 8" xfId="2933" xr:uid="{00000000-0005-0000-0000-000062000000}"/>
    <cellStyle name="20% - Accent2 9" xfId="2934" xr:uid="{00000000-0005-0000-0000-000063000000}"/>
    <cellStyle name="20% - Accent3 10" xfId="2935" xr:uid="{00000000-0005-0000-0000-000064000000}"/>
    <cellStyle name="20% - Accent3 11" xfId="2936" xr:uid="{00000000-0005-0000-0000-000065000000}"/>
    <cellStyle name="20% - Accent3 12" xfId="93" xr:uid="{00000000-0005-0000-0000-000066000000}"/>
    <cellStyle name="20% - Accent3 2" xfId="2937" xr:uid="{00000000-0005-0000-0000-000067000000}"/>
    <cellStyle name="20% - Accent3 3" xfId="2938" xr:uid="{00000000-0005-0000-0000-000068000000}"/>
    <cellStyle name="20% - Accent3 4" xfId="2939" xr:uid="{00000000-0005-0000-0000-000069000000}"/>
    <cellStyle name="20% - Accent3 5" xfId="2940" xr:uid="{00000000-0005-0000-0000-00006A000000}"/>
    <cellStyle name="20% - Accent3 6" xfId="2941" xr:uid="{00000000-0005-0000-0000-00006B000000}"/>
    <cellStyle name="20% - Accent3 7" xfId="2942" xr:uid="{00000000-0005-0000-0000-00006C000000}"/>
    <cellStyle name="20% - Accent3 8" xfId="2943" xr:uid="{00000000-0005-0000-0000-00006D000000}"/>
    <cellStyle name="20% - Accent3 9" xfId="2944" xr:uid="{00000000-0005-0000-0000-00006E000000}"/>
    <cellStyle name="20% - Accent4 10" xfId="2945" xr:uid="{00000000-0005-0000-0000-00006F000000}"/>
    <cellStyle name="20% - Accent4 11" xfId="2946" xr:uid="{00000000-0005-0000-0000-000070000000}"/>
    <cellStyle name="20% - Accent4 12" xfId="94" xr:uid="{00000000-0005-0000-0000-000071000000}"/>
    <cellStyle name="20% - Accent4 2" xfId="2947" xr:uid="{00000000-0005-0000-0000-000072000000}"/>
    <cellStyle name="20% - Accent4 3" xfId="2948" xr:uid="{00000000-0005-0000-0000-000073000000}"/>
    <cellStyle name="20% - Accent4 4" xfId="2949" xr:uid="{00000000-0005-0000-0000-000074000000}"/>
    <cellStyle name="20% - Accent4 5" xfId="2950" xr:uid="{00000000-0005-0000-0000-000075000000}"/>
    <cellStyle name="20% - Accent4 6" xfId="2951" xr:uid="{00000000-0005-0000-0000-000076000000}"/>
    <cellStyle name="20% - Accent4 7" xfId="2952" xr:uid="{00000000-0005-0000-0000-000077000000}"/>
    <cellStyle name="20% - Accent4 8" xfId="2953" xr:uid="{00000000-0005-0000-0000-000078000000}"/>
    <cellStyle name="20% - Accent4 9" xfId="2954" xr:uid="{00000000-0005-0000-0000-000079000000}"/>
    <cellStyle name="20% - Accent5 10" xfId="2955" xr:uid="{00000000-0005-0000-0000-00007A000000}"/>
    <cellStyle name="20% - Accent5 11" xfId="2956" xr:uid="{00000000-0005-0000-0000-00007B000000}"/>
    <cellStyle name="20% - Accent5 12" xfId="95" xr:uid="{00000000-0005-0000-0000-00007C000000}"/>
    <cellStyle name="20% - Accent5 2" xfId="2957" xr:uid="{00000000-0005-0000-0000-00007D000000}"/>
    <cellStyle name="20% - Accent5 3" xfId="2958" xr:uid="{00000000-0005-0000-0000-00007E000000}"/>
    <cellStyle name="20% - Accent5 4" xfId="2959" xr:uid="{00000000-0005-0000-0000-00007F000000}"/>
    <cellStyle name="20% - Accent5 5" xfId="2960" xr:uid="{00000000-0005-0000-0000-000080000000}"/>
    <cellStyle name="20% - Accent5 6" xfId="2961" xr:uid="{00000000-0005-0000-0000-000081000000}"/>
    <cellStyle name="20% - Accent5 7" xfId="2962" xr:uid="{00000000-0005-0000-0000-000082000000}"/>
    <cellStyle name="20% - Accent5 8" xfId="2963" xr:uid="{00000000-0005-0000-0000-000083000000}"/>
    <cellStyle name="20% - Accent5 9" xfId="2964" xr:uid="{00000000-0005-0000-0000-000084000000}"/>
    <cellStyle name="20% - Accent6 10" xfId="2965" xr:uid="{00000000-0005-0000-0000-000085000000}"/>
    <cellStyle name="20% - Accent6 11" xfId="2966" xr:uid="{00000000-0005-0000-0000-000086000000}"/>
    <cellStyle name="20% - Accent6 12" xfId="96" xr:uid="{00000000-0005-0000-0000-000087000000}"/>
    <cellStyle name="20% - Accent6 2" xfId="2967" xr:uid="{00000000-0005-0000-0000-000088000000}"/>
    <cellStyle name="20% - Accent6 3" xfId="2968" xr:uid="{00000000-0005-0000-0000-000089000000}"/>
    <cellStyle name="20% - Accent6 4" xfId="2969" xr:uid="{00000000-0005-0000-0000-00008A000000}"/>
    <cellStyle name="20% - Accent6 5" xfId="2970" xr:uid="{00000000-0005-0000-0000-00008B000000}"/>
    <cellStyle name="20% - Accent6 6" xfId="2971" xr:uid="{00000000-0005-0000-0000-00008C000000}"/>
    <cellStyle name="20% - Accent6 7" xfId="2972" xr:uid="{00000000-0005-0000-0000-00008D000000}"/>
    <cellStyle name="20% - Accent6 8" xfId="2973" xr:uid="{00000000-0005-0000-0000-00008E000000}"/>
    <cellStyle name="20% - Accent6 9" xfId="2974" xr:uid="{00000000-0005-0000-0000-00008F000000}"/>
    <cellStyle name="40 % – Poudarek1 2" xfId="97" xr:uid="{00000000-0005-0000-0000-000090000000}"/>
    <cellStyle name="40 % – Poudarek1 2 2" xfId="98" xr:uid="{00000000-0005-0000-0000-000091000000}"/>
    <cellStyle name="40 % – Poudarek1 2 3" xfId="99" xr:uid="{00000000-0005-0000-0000-000092000000}"/>
    <cellStyle name="40 % – Poudarek1 2 4" xfId="3542" xr:uid="{00000000-0005-0000-0000-000093000000}"/>
    <cellStyle name="40 % – Poudarek1 3" xfId="100" xr:uid="{00000000-0005-0000-0000-000094000000}"/>
    <cellStyle name="40 % – Poudarek1 3 2" xfId="101" xr:uid="{00000000-0005-0000-0000-000095000000}"/>
    <cellStyle name="40 % – Poudarek1 3 3" xfId="102" xr:uid="{00000000-0005-0000-0000-000096000000}"/>
    <cellStyle name="40 % – Poudarek1 4" xfId="103" xr:uid="{00000000-0005-0000-0000-000097000000}"/>
    <cellStyle name="40 % – Poudarek1 4 2" xfId="104" xr:uid="{00000000-0005-0000-0000-000098000000}"/>
    <cellStyle name="40 % – Poudarek1 4 3" xfId="105" xr:uid="{00000000-0005-0000-0000-000099000000}"/>
    <cellStyle name="40 % – Poudarek1 5" xfId="106" xr:uid="{00000000-0005-0000-0000-00009A000000}"/>
    <cellStyle name="40 % – Poudarek1 5 2" xfId="107" xr:uid="{00000000-0005-0000-0000-00009B000000}"/>
    <cellStyle name="40 % – Poudarek1 5 3" xfId="108" xr:uid="{00000000-0005-0000-0000-00009C000000}"/>
    <cellStyle name="40 % – Poudarek2 2" xfId="109" xr:uid="{00000000-0005-0000-0000-00009D000000}"/>
    <cellStyle name="40 % – Poudarek2 2 2" xfId="110" xr:uid="{00000000-0005-0000-0000-00009E000000}"/>
    <cellStyle name="40 % – Poudarek2 2 3" xfId="111" xr:uid="{00000000-0005-0000-0000-00009F000000}"/>
    <cellStyle name="40 % – Poudarek2 2 4" xfId="3543" xr:uid="{00000000-0005-0000-0000-0000A0000000}"/>
    <cellStyle name="40 % – Poudarek2 3" xfId="112" xr:uid="{00000000-0005-0000-0000-0000A1000000}"/>
    <cellStyle name="40 % – Poudarek2 3 2" xfId="113" xr:uid="{00000000-0005-0000-0000-0000A2000000}"/>
    <cellStyle name="40 % – Poudarek2 3 3" xfId="114" xr:uid="{00000000-0005-0000-0000-0000A3000000}"/>
    <cellStyle name="40 % – Poudarek2 4" xfId="115" xr:uid="{00000000-0005-0000-0000-0000A4000000}"/>
    <cellStyle name="40 % – Poudarek2 4 2" xfId="116" xr:uid="{00000000-0005-0000-0000-0000A5000000}"/>
    <cellStyle name="40 % – Poudarek2 4 3" xfId="117" xr:uid="{00000000-0005-0000-0000-0000A6000000}"/>
    <cellStyle name="40 % – Poudarek2 5" xfId="118" xr:uid="{00000000-0005-0000-0000-0000A7000000}"/>
    <cellStyle name="40 % – Poudarek2 5 2" xfId="119" xr:uid="{00000000-0005-0000-0000-0000A8000000}"/>
    <cellStyle name="40 % – Poudarek2 5 3" xfId="120" xr:uid="{00000000-0005-0000-0000-0000A9000000}"/>
    <cellStyle name="40 % – Poudarek3 2" xfId="121" xr:uid="{00000000-0005-0000-0000-0000AA000000}"/>
    <cellStyle name="40 % – Poudarek3 2 2" xfId="122" xr:uid="{00000000-0005-0000-0000-0000AB000000}"/>
    <cellStyle name="40 % – Poudarek3 2 3" xfId="123" xr:uid="{00000000-0005-0000-0000-0000AC000000}"/>
    <cellStyle name="40 % – Poudarek3 2 4" xfId="3544" xr:uid="{00000000-0005-0000-0000-0000AD000000}"/>
    <cellStyle name="40 % – Poudarek3 3" xfId="124" xr:uid="{00000000-0005-0000-0000-0000AE000000}"/>
    <cellStyle name="40 % – Poudarek3 3 2" xfId="125" xr:uid="{00000000-0005-0000-0000-0000AF000000}"/>
    <cellStyle name="40 % – Poudarek3 3 3" xfId="126" xr:uid="{00000000-0005-0000-0000-0000B0000000}"/>
    <cellStyle name="40 % – Poudarek3 4" xfId="127" xr:uid="{00000000-0005-0000-0000-0000B1000000}"/>
    <cellStyle name="40 % – Poudarek3 4 2" xfId="128" xr:uid="{00000000-0005-0000-0000-0000B2000000}"/>
    <cellStyle name="40 % – Poudarek3 4 3" xfId="129" xr:uid="{00000000-0005-0000-0000-0000B3000000}"/>
    <cellStyle name="40 % – Poudarek3 5" xfId="130" xr:uid="{00000000-0005-0000-0000-0000B4000000}"/>
    <cellStyle name="40 % – Poudarek3 5 2" xfId="131" xr:uid="{00000000-0005-0000-0000-0000B5000000}"/>
    <cellStyle name="40 % – Poudarek3 5 3" xfId="132" xr:uid="{00000000-0005-0000-0000-0000B6000000}"/>
    <cellStyle name="40 % – Poudarek4 2" xfId="133" xr:uid="{00000000-0005-0000-0000-0000B7000000}"/>
    <cellStyle name="40 % – Poudarek4 2 2" xfId="134" xr:uid="{00000000-0005-0000-0000-0000B8000000}"/>
    <cellStyle name="40 % – Poudarek4 2 3" xfId="135" xr:uid="{00000000-0005-0000-0000-0000B9000000}"/>
    <cellStyle name="40 % – Poudarek4 2 4" xfId="3545" xr:uid="{00000000-0005-0000-0000-0000BA000000}"/>
    <cellStyle name="40 % – Poudarek4 3" xfId="136" xr:uid="{00000000-0005-0000-0000-0000BB000000}"/>
    <cellStyle name="40 % – Poudarek4 3 2" xfId="137" xr:uid="{00000000-0005-0000-0000-0000BC000000}"/>
    <cellStyle name="40 % – Poudarek4 3 3" xfId="138" xr:uid="{00000000-0005-0000-0000-0000BD000000}"/>
    <cellStyle name="40 % – Poudarek4 4" xfId="139" xr:uid="{00000000-0005-0000-0000-0000BE000000}"/>
    <cellStyle name="40 % – Poudarek4 4 2" xfId="140" xr:uid="{00000000-0005-0000-0000-0000BF000000}"/>
    <cellStyle name="40 % – Poudarek4 4 3" xfId="141" xr:uid="{00000000-0005-0000-0000-0000C0000000}"/>
    <cellStyle name="40 % – Poudarek4 5" xfId="142" xr:uid="{00000000-0005-0000-0000-0000C1000000}"/>
    <cellStyle name="40 % – Poudarek4 5 2" xfId="143" xr:uid="{00000000-0005-0000-0000-0000C2000000}"/>
    <cellStyle name="40 % – Poudarek4 5 3" xfId="144" xr:uid="{00000000-0005-0000-0000-0000C3000000}"/>
    <cellStyle name="40 % – Poudarek5 2" xfId="145" xr:uid="{00000000-0005-0000-0000-0000C4000000}"/>
    <cellStyle name="40 % – Poudarek5 2 2" xfId="146" xr:uid="{00000000-0005-0000-0000-0000C5000000}"/>
    <cellStyle name="40 % – Poudarek5 2 3" xfId="147" xr:uid="{00000000-0005-0000-0000-0000C6000000}"/>
    <cellStyle name="40 % – Poudarek5 2 4" xfId="3546" xr:uid="{00000000-0005-0000-0000-0000C7000000}"/>
    <cellStyle name="40 % – Poudarek5 3" xfId="148" xr:uid="{00000000-0005-0000-0000-0000C8000000}"/>
    <cellStyle name="40 % – Poudarek5 3 2" xfId="149" xr:uid="{00000000-0005-0000-0000-0000C9000000}"/>
    <cellStyle name="40 % – Poudarek5 3 3" xfId="150" xr:uid="{00000000-0005-0000-0000-0000CA000000}"/>
    <cellStyle name="40 % – Poudarek5 4" xfId="151" xr:uid="{00000000-0005-0000-0000-0000CB000000}"/>
    <cellStyle name="40 % – Poudarek5 4 2" xfId="152" xr:uid="{00000000-0005-0000-0000-0000CC000000}"/>
    <cellStyle name="40 % – Poudarek5 4 3" xfId="153" xr:uid="{00000000-0005-0000-0000-0000CD000000}"/>
    <cellStyle name="40 % – Poudarek5 5" xfId="154" xr:uid="{00000000-0005-0000-0000-0000CE000000}"/>
    <cellStyle name="40 % – Poudarek5 5 2" xfId="155" xr:uid="{00000000-0005-0000-0000-0000CF000000}"/>
    <cellStyle name="40 % – Poudarek5 5 3" xfId="156" xr:uid="{00000000-0005-0000-0000-0000D0000000}"/>
    <cellStyle name="40 % – Poudarek6 2" xfId="157" xr:uid="{00000000-0005-0000-0000-0000D1000000}"/>
    <cellStyle name="40 % – Poudarek6 2 2" xfId="158" xr:uid="{00000000-0005-0000-0000-0000D2000000}"/>
    <cellStyle name="40 % – Poudarek6 2 3" xfId="159" xr:uid="{00000000-0005-0000-0000-0000D3000000}"/>
    <cellStyle name="40 % – Poudarek6 2 4" xfId="3547" xr:uid="{00000000-0005-0000-0000-0000D4000000}"/>
    <cellStyle name="40 % – Poudarek6 3" xfId="160" xr:uid="{00000000-0005-0000-0000-0000D5000000}"/>
    <cellStyle name="40 % – Poudarek6 3 2" xfId="161" xr:uid="{00000000-0005-0000-0000-0000D6000000}"/>
    <cellStyle name="40 % – Poudarek6 3 3" xfId="162" xr:uid="{00000000-0005-0000-0000-0000D7000000}"/>
    <cellStyle name="40 % – Poudarek6 4" xfId="163" xr:uid="{00000000-0005-0000-0000-0000D8000000}"/>
    <cellStyle name="40 % – Poudarek6 4 2" xfId="164" xr:uid="{00000000-0005-0000-0000-0000D9000000}"/>
    <cellStyle name="40 % – Poudarek6 4 3" xfId="165" xr:uid="{00000000-0005-0000-0000-0000DA000000}"/>
    <cellStyle name="40 % – Poudarek6 5" xfId="166" xr:uid="{00000000-0005-0000-0000-0000DB000000}"/>
    <cellStyle name="40 % – Poudarek6 5 2" xfId="167" xr:uid="{00000000-0005-0000-0000-0000DC000000}"/>
    <cellStyle name="40 % – Poudarek6 5 3" xfId="168" xr:uid="{00000000-0005-0000-0000-0000DD000000}"/>
    <cellStyle name="40% - Accent1 10" xfId="2975" xr:uid="{00000000-0005-0000-0000-0000DE000000}"/>
    <cellStyle name="40% - Accent1 11" xfId="2976" xr:uid="{00000000-0005-0000-0000-0000DF000000}"/>
    <cellStyle name="40% - Accent1 12" xfId="169" xr:uid="{00000000-0005-0000-0000-0000E0000000}"/>
    <cellStyle name="40% - Accent1 2" xfId="2977" xr:uid="{00000000-0005-0000-0000-0000E1000000}"/>
    <cellStyle name="40% - Accent1 3" xfId="2978" xr:uid="{00000000-0005-0000-0000-0000E2000000}"/>
    <cellStyle name="40% - Accent1 4" xfId="2979" xr:uid="{00000000-0005-0000-0000-0000E3000000}"/>
    <cellStyle name="40% - Accent1 5" xfId="2980" xr:uid="{00000000-0005-0000-0000-0000E4000000}"/>
    <cellStyle name="40% - Accent1 6" xfId="2981" xr:uid="{00000000-0005-0000-0000-0000E5000000}"/>
    <cellStyle name="40% - Accent1 7" xfId="2982" xr:uid="{00000000-0005-0000-0000-0000E6000000}"/>
    <cellStyle name="40% - Accent1 8" xfId="2983" xr:uid="{00000000-0005-0000-0000-0000E7000000}"/>
    <cellStyle name="40% - Accent1 9" xfId="2984" xr:uid="{00000000-0005-0000-0000-0000E8000000}"/>
    <cellStyle name="40% - Accent2 10" xfId="2985" xr:uid="{00000000-0005-0000-0000-0000E9000000}"/>
    <cellStyle name="40% - Accent2 11" xfId="2986" xr:uid="{00000000-0005-0000-0000-0000EA000000}"/>
    <cellStyle name="40% - Accent2 12" xfId="170" xr:uid="{00000000-0005-0000-0000-0000EB000000}"/>
    <cellStyle name="40% - Accent2 2" xfId="2987" xr:uid="{00000000-0005-0000-0000-0000EC000000}"/>
    <cellStyle name="40% - Accent2 3" xfId="2988" xr:uid="{00000000-0005-0000-0000-0000ED000000}"/>
    <cellStyle name="40% - Accent2 4" xfId="2989" xr:uid="{00000000-0005-0000-0000-0000EE000000}"/>
    <cellStyle name="40% - Accent2 5" xfId="2990" xr:uid="{00000000-0005-0000-0000-0000EF000000}"/>
    <cellStyle name="40% - Accent2 6" xfId="2991" xr:uid="{00000000-0005-0000-0000-0000F0000000}"/>
    <cellStyle name="40% - Accent2 7" xfId="2992" xr:uid="{00000000-0005-0000-0000-0000F1000000}"/>
    <cellStyle name="40% - Accent2 8" xfId="2993" xr:uid="{00000000-0005-0000-0000-0000F2000000}"/>
    <cellStyle name="40% - Accent2 9" xfId="2994" xr:uid="{00000000-0005-0000-0000-0000F3000000}"/>
    <cellStyle name="40% - Accent3 10" xfId="2995" xr:uid="{00000000-0005-0000-0000-0000F4000000}"/>
    <cellStyle name="40% - Accent3 11" xfId="2996" xr:uid="{00000000-0005-0000-0000-0000F5000000}"/>
    <cellStyle name="40% - Accent3 12" xfId="171" xr:uid="{00000000-0005-0000-0000-0000F6000000}"/>
    <cellStyle name="40% - Accent3 2" xfId="2997" xr:uid="{00000000-0005-0000-0000-0000F7000000}"/>
    <cellStyle name="40% - Accent3 3" xfId="2998" xr:uid="{00000000-0005-0000-0000-0000F8000000}"/>
    <cellStyle name="40% - Accent3 4" xfId="2999" xr:uid="{00000000-0005-0000-0000-0000F9000000}"/>
    <cellStyle name="40% - Accent3 5" xfId="3000" xr:uid="{00000000-0005-0000-0000-0000FA000000}"/>
    <cellStyle name="40% - Accent3 6" xfId="3001" xr:uid="{00000000-0005-0000-0000-0000FB000000}"/>
    <cellStyle name="40% - Accent3 7" xfId="3002" xr:uid="{00000000-0005-0000-0000-0000FC000000}"/>
    <cellStyle name="40% - Accent3 8" xfId="3003" xr:uid="{00000000-0005-0000-0000-0000FD000000}"/>
    <cellStyle name="40% - Accent3 9" xfId="3004" xr:uid="{00000000-0005-0000-0000-0000FE000000}"/>
    <cellStyle name="40% - Accent4 10" xfId="3005" xr:uid="{00000000-0005-0000-0000-0000FF000000}"/>
    <cellStyle name="40% - Accent4 11" xfId="3006" xr:uid="{00000000-0005-0000-0000-000000010000}"/>
    <cellStyle name="40% - Accent4 12" xfId="172" xr:uid="{00000000-0005-0000-0000-000001010000}"/>
    <cellStyle name="40% - Accent4 2" xfId="3007" xr:uid="{00000000-0005-0000-0000-000002010000}"/>
    <cellStyle name="40% - Accent4 3" xfId="3008" xr:uid="{00000000-0005-0000-0000-000003010000}"/>
    <cellStyle name="40% - Accent4 4" xfId="3009" xr:uid="{00000000-0005-0000-0000-000004010000}"/>
    <cellStyle name="40% - Accent4 5" xfId="3010" xr:uid="{00000000-0005-0000-0000-000005010000}"/>
    <cellStyle name="40% - Accent4 6" xfId="3011" xr:uid="{00000000-0005-0000-0000-000006010000}"/>
    <cellStyle name="40% - Accent4 7" xfId="3012" xr:uid="{00000000-0005-0000-0000-000007010000}"/>
    <cellStyle name="40% - Accent4 8" xfId="3013" xr:uid="{00000000-0005-0000-0000-000008010000}"/>
    <cellStyle name="40% - Accent4 9" xfId="3014" xr:uid="{00000000-0005-0000-0000-000009010000}"/>
    <cellStyle name="40% - Accent5 10" xfId="3015" xr:uid="{00000000-0005-0000-0000-00000A010000}"/>
    <cellStyle name="40% - Accent5 11" xfId="3016" xr:uid="{00000000-0005-0000-0000-00000B010000}"/>
    <cellStyle name="40% - Accent5 12" xfId="173" xr:uid="{00000000-0005-0000-0000-00000C010000}"/>
    <cellStyle name="40% - Accent5 2" xfId="3017" xr:uid="{00000000-0005-0000-0000-00000D010000}"/>
    <cellStyle name="40% - Accent5 3" xfId="3018" xr:uid="{00000000-0005-0000-0000-00000E010000}"/>
    <cellStyle name="40% - Accent5 4" xfId="3019" xr:uid="{00000000-0005-0000-0000-00000F010000}"/>
    <cellStyle name="40% - Accent5 5" xfId="3020" xr:uid="{00000000-0005-0000-0000-000010010000}"/>
    <cellStyle name="40% - Accent5 6" xfId="3021" xr:uid="{00000000-0005-0000-0000-000011010000}"/>
    <cellStyle name="40% - Accent5 7" xfId="3022" xr:uid="{00000000-0005-0000-0000-000012010000}"/>
    <cellStyle name="40% - Accent5 8" xfId="3023" xr:uid="{00000000-0005-0000-0000-000013010000}"/>
    <cellStyle name="40% - Accent5 9" xfId="3024" xr:uid="{00000000-0005-0000-0000-000014010000}"/>
    <cellStyle name="40% - Accent6 10" xfId="3025" xr:uid="{00000000-0005-0000-0000-000015010000}"/>
    <cellStyle name="40% - Accent6 11" xfId="3026" xr:uid="{00000000-0005-0000-0000-000016010000}"/>
    <cellStyle name="40% - Accent6 12" xfId="174" xr:uid="{00000000-0005-0000-0000-000017010000}"/>
    <cellStyle name="40% - Accent6 2" xfId="3027" xr:uid="{00000000-0005-0000-0000-000018010000}"/>
    <cellStyle name="40% - Accent6 3" xfId="3028" xr:uid="{00000000-0005-0000-0000-000019010000}"/>
    <cellStyle name="40% - Accent6 4" xfId="3029" xr:uid="{00000000-0005-0000-0000-00001A010000}"/>
    <cellStyle name="40% - Accent6 5" xfId="3030" xr:uid="{00000000-0005-0000-0000-00001B010000}"/>
    <cellStyle name="40% - Accent6 6" xfId="3031" xr:uid="{00000000-0005-0000-0000-00001C010000}"/>
    <cellStyle name="40% - Accent6 7" xfId="3032" xr:uid="{00000000-0005-0000-0000-00001D010000}"/>
    <cellStyle name="40% - Accent6 8" xfId="3033" xr:uid="{00000000-0005-0000-0000-00001E010000}"/>
    <cellStyle name="40% - Accent6 9" xfId="3034" xr:uid="{00000000-0005-0000-0000-00001F010000}"/>
    <cellStyle name="60 % – Poudarek1 2" xfId="175" xr:uid="{00000000-0005-0000-0000-000020010000}"/>
    <cellStyle name="60 % – Poudarek1 2 2" xfId="176" xr:uid="{00000000-0005-0000-0000-000021010000}"/>
    <cellStyle name="60 % – Poudarek1 2 3" xfId="177" xr:uid="{00000000-0005-0000-0000-000022010000}"/>
    <cellStyle name="60 % – Poudarek1 2 4" xfId="3548" xr:uid="{00000000-0005-0000-0000-000023010000}"/>
    <cellStyle name="60 % – Poudarek1 3" xfId="178" xr:uid="{00000000-0005-0000-0000-000024010000}"/>
    <cellStyle name="60 % – Poudarek1 3 2" xfId="179" xr:uid="{00000000-0005-0000-0000-000025010000}"/>
    <cellStyle name="60 % – Poudarek1 3 3" xfId="180" xr:uid="{00000000-0005-0000-0000-000026010000}"/>
    <cellStyle name="60 % – Poudarek1 4" xfId="181" xr:uid="{00000000-0005-0000-0000-000027010000}"/>
    <cellStyle name="60 % – Poudarek1 4 2" xfId="182" xr:uid="{00000000-0005-0000-0000-000028010000}"/>
    <cellStyle name="60 % – Poudarek1 4 3" xfId="183" xr:uid="{00000000-0005-0000-0000-000029010000}"/>
    <cellStyle name="60 % – Poudarek1 5" xfId="184" xr:uid="{00000000-0005-0000-0000-00002A010000}"/>
    <cellStyle name="60 % – Poudarek1 5 2" xfId="185" xr:uid="{00000000-0005-0000-0000-00002B010000}"/>
    <cellStyle name="60 % – Poudarek1 5 3" xfId="186" xr:uid="{00000000-0005-0000-0000-00002C010000}"/>
    <cellStyle name="60 % – Poudarek2 2" xfId="187" xr:uid="{00000000-0005-0000-0000-00002D010000}"/>
    <cellStyle name="60 % – Poudarek2 2 2" xfId="188" xr:uid="{00000000-0005-0000-0000-00002E010000}"/>
    <cellStyle name="60 % – Poudarek2 2 3" xfId="189" xr:uid="{00000000-0005-0000-0000-00002F010000}"/>
    <cellStyle name="60 % – Poudarek2 2 4" xfId="3549" xr:uid="{00000000-0005-0000-0000-000030010000}"/>
    <cellStyle name="60 % – Poudarek2 3" xfId="190" xr:uid="{00000000-0005-0000-0000-000031010000}"/>
    <cellStyle name="60 % – Poudarek2 3 2" xfId="191" xr:uid="{00000000-0005-0000-0000-000032010000}"/>
    <cellStyle name="60 % – Poudarek2 3 3" xfId="192" xr:uid="{00000000-0005-0000-0000-000033010000}"/>
    <cellStyle name="60 % – Poudarek2 4" xfId="193" xr:uid="{00000000-0005-0000-0000-000034010000}"/>
    <cellStyle name="60 % – Poudarek2 4 2" xfId="194" xr:uid="{00000000-0005-0000-0000-000035010000}"/>
    <cellStyle name="60 % – Poudarek2 4 3" xfId="195" xr:uid="{00000000-0005-0000-0000-000036010000}"/>
    <cellStyle name="60 % – Poudarek2 5" xfId="196" xr:uid="{00000000-0005-0000-0000-000037010000}"/>
    <cellStyle name="60 % – Poudarek2 5 2" xfId="197" xr:uid="{00000000-0005-0000-0000-000038010000}"/>
    <cellStyle name="60 % – Poudarek2 5 3" xfId="198" xr:uid="{00000000-0005-0000-0000-000039010000}"/>
    <cellStyle name="60 % – Poudarek3 2" xfId="199" xr:uid="{00000000-0005-0000-0000-00003A010000}"/>
    <cellStyle name="60 % – Poudarek3 2 2" xfId="200" xr:uid="{00000000-0005-0000-0000-00003B010000}"/>
    <cellStyle name="60 % – Poudarek3 2 3" xfId="201" xr:uid="{00000000-0005-0000-0000-00003C010000}"/>
    <cellStyle name="60 % – Poudarek3 2 4" xfId="3550" xr:uid="{00000000-0005-0000-0000-00003D010000}"/>
    <cellStyle name="60 % – Poudarek3 3" xfId="202" xr:uid="{00000000-0005-0000-0000-00003E010000}"/>
    <cellStyle name="60 % – Poudarek3 3 2" xfId="203" xr:uid="{00000000-0005-0000-0000-00003F010000}"/>
    <cellStyle name="60 % – Poudarek3 3 3" xfId="204" xr:uid="{00000000-0005-0000-0000-000040010000}"/>
    <cellStyle name="60 % – Poudarek3 4" xfId="205" xr:uid="{00000000-0005-0000-0000-000041010000}"/>
    <cellStyle name="60 % – Poudarek3 4 2" xfId="206" xr:uid="{00000000-0005-0000-0000-000042010000}"/>
    <cellStyle name="60 % – Poudarek3 4 3" xfId="207" xr:uid="{00000000-0005-0000-0000-000043010000}"/>
    <cellStyle name="60 % – Poudarek3 5" xfId="208" xr:uid="{00000000-0005-0000-0000-000044010000}"/>
    <cellStyle name="60 % – Poudarek3 5 2" xfId="209" xr:uid="{00000000-0005-0000-0000-000045010000}"/>
    <cellStyle name="60 % – Poudarek3 5 3" xfId="210" xr:uid="{00000000-0005-0000-0000-000046010000}"/>
    <cellStyle name="60 % – Poudarek4 2" xfId="211" xr:uid="{00000000-0005-0000-0000-000047010000}"/>
    <cellStyle name="60 % – Poudarek4 2 2" xfId="212" xr:uid="{00000000-0005-0000-0000-000048010000}"/>
    <cellStyle name="60 % – Poudarek4 2 3" xfId="213" xr:uid="{00000000-0005-0000-0000-000049010000}"/>
    <cellStyle name="60 % – Poudarek4 2 4" xfId="3551" xr:uid="{00000000-0005-0000-0000-00004A010000}"/>
    <cellStyle name="60 % – Poudarek4 3" xfId="214" xr:uid="{00000000-0005-0000-0000-00004B010000}"/>
    <cellStyle name="60 % – Poudarek4 3 2" xfId="215" xr:uid="{00000000-0005-0000-0000-00004C010000}"/>
    <cellStyle name="60 % – Poudarek4 3 3" xfId="216" xr:uid="{00000000-0005-0000-0000-00004D010000}"/>
    <cellStyle name="60 % – Poudarek4 4" xfId="217" xr:uid="{00000000-0005-0000-0000-00004E010000}"/>
    <cellStyle name="60 % – Poudarek4 4 2" xfId="218" xr:uid="{00000000-0005-0000-0000-00004F010000}"/>
    <cellStyle name="60 % – Poudarek4 4 3" xfId="219" xr:uid="{00000000-0005-0000-0000-000050010000}"/>
    <cellStyle name="60 % – Poudarek4 5" xfId="220" xr:uid="{00000000-0005-0000-0000-000051010000}"/>
    <cellStyle name="60 % – Poudarek4 5 2" xfId="221" xr:uid="{00000000-0005-0000-0000-000052010000}"/>
    <cellStyle name="60 % – Poudarek4 5 3" xfId="222" xr:uid="{00000000-0005-0000-0000-000053010000}"/>
    <cellStyle name="60 % – Poudarek5 2" xfId="223" xr:uid="{00000000-0005-0000-0000-000054010000}"/>
    <cellStyle name="60 % – Poudarek5 2 2" xfId="224" xr:uid="{00000000-0005-0000-0000-000055010000}"/>
    <cellStyle name="60 % – Poudarek5 2 3" xfId="225" xr:uid="{00000000-0005-0000-0000-000056010000}"/>
    <cellStyle name="60 % – Poudarek5 2 4" xfId="3552" xr:uid="{00000000-0005-0000-0000-000057010000}"/>
    <cellStyle name="60 % – Poudarek5 3" xfId="226" xr:uid="{00000000-0005-0000-0000-000058010000}"/>
    <cellStyle name="60 % – Poudarek5 3 2" xfId="227" xr:uid="{00000000-0005-0000-0000-000059010000}"/>
    <cellStyle name="60 % – Poudarek5 3 3" xfId="228" xr:uid="{00000000-0005-0000-0000-00005A010000}"/>
    <cellStyle name="60 % – Poudarek5 4" xfId="229" xr:uid="{00000000-0005-0000-0000-00005B010000}"/>
    <cellStyle name="60 % – Poudarek5 4 2" xfId="230" xr:uid="{00000000-0005-0000-0000-00005C010000}"/>
    <cellStyle name="60 % – Poudarek5 4 3" xfId="231" xr:uid="{00000000-0005-0000-0000-00005D010000}"/>
    <cellStyle name="60 % – Poudarek5 5" xfId="232" xr:uid="{00000000-0005-0000-0000-00005E010000}"/>
    <cellStyle name="60 % – Poudarek5 5 2" xfId="233" xr:uid="{00000000-0005-0000-0000-00005F010000}"/>
    <cellStyle name="60 % – Poudarek5 5 3" xfId="234" xr:uid="{00000000-0005-0000-0000-000060010000}"/>
    <cellStyle name="60 % – Poudarek6 2" xfId="235" xr:uid="{00000000-0005-0000-0000-000061010000}"/>
    <cellStyle name="60 % – Poudarek6 2 2" xfId="236" xr:uid="{00000000-0005-0000-0000-000062010000}"/>
    <cellStyle name="60 % – Poudarek6 2 3" xfId="237" xr:uid="{00000000-0005-0000-0000-000063010000}"/>
    <cellStyle name="60 % – Poudarek6 2 4" xfId="3553" xr:uid="{00000000-0005-0000-0000-000064010000}"/>
    <cellStyle name="60 % – Poudarek6 3" xfId="238" xr:uid="{00000000-0005-0000-0000-000065010000}"/>
    <cellStyle name="60 % – Poudarek6 3 2" xfId="239" xr:uid="{00000000-0005-0000-0000-000066010000}"/>
    <cellStyle name="60 % – Poudarek6 3 3" xfId="240" xr:uid="{00000000-0005-0000-0000-000067010000}"/>
    <cellStyle name="60 % – Poudarek6 4" xfId="241" xr:uid="{00000000-0005-0000-0000-000068010000}"/>
    <cellStyle name="60 % – Poudarek6 4 2" xfId="242" xr:uid="{00000000-0005-0000-0000-000069010000}"/>
    <cellStyle name="60 % – Poudarek6 4 3" xfId="243" xr:uid="{00000000-0005-0000-0000-00006A010000}"/>
    <cellStyle name="60 % – Poudarek6 5" xfId="244" xr:uid="{00000000-0005-0000-0000-00006B010000}"/>
    <cellStyle name="60 % – Poudarek6 5 2" xfId="245" xr:uid="{00000000-0005-0000-0000-00006C010000}"/>
    <cellStyle name="60 % – Poudarek6 5 3" xfId="246" xr:uid="{00000000-0005-0000-0000-00006D010000}"/>
    <cellStyle name="60% - Accent1 2" xfId="247" xr:uid="{00000000-0005-0000-0000-00006E010000}"/>
    <cellStyle name="60% - Accent2 2" xfId="248" xr:uid="{00000000-0005-0000-0000-00006F010000}"/>
    <cellStyle name="60% - Accent3 2" xfId="249" xr:uid="{00000000-0005-0000-0000-000070010000}"/>
    <cellStyle name="60% - Accent4 2" xfId="250" xr:uid="{00000000-0005-0000-0000-000071010000}"/>
    <cellStyle name="60% - Accent5 2" xfId="251" xr:uid="{00000000-0005-0000-0000-000072010000}"/>
    <cellStyle name="60% - Accent6 2" xfId="252" xr:uid="{00000000-0005-0000-0000-000073010000}"/>
    <cellStyle name="Accent1 2" xfId="253" xr:uid="{00000000-0005-0000-0000-000074010000}"/>
    <cellStyle name="Accent2 2" xfId="254" xr:uid="{00000000-0005-0000-0000-000075010000}"/>
    <cellStyle name="Accent3 2" xfId="255" xr:uid="{00000000-0005-0000-0000-000076010000}"/>
    <cellStyle name="Accent4 2" xfId="256" xr:uid="{00000000-0005-0000-0000-000077010000}"/>
    <cellStyle name="Accent5 2" xfId="257" xr:uid="{00000000-0005-0000-0000-000078010000}"/>
    <cellStyle name="Accent6 2" xfId="258" xr:uid="{00000000-0005-0000-0000-000079010000}"/>
    <cellStyle name="Bad 2" xfId="259" xr:uid="{00000000-0005-0000-0000-00007A010000}"/>
    <cellStyle name="Calculation 2" xfId="260" xr:uid="{00000000-0005-0000-0000-00007B010000}"/>
    <cellStyle name="Cena" xfId="261" xr:uid="{00000000-0005-0000-0000-00007C010000}"/>
    <cellStyle name="Check Cell 2" xfId="262" xr:uid="{00000000-0005-0000-0000-00007D010000}"/>
    <cellStyle name="Comma 12" xfId="263" xr:uid="{00000000-0005-0000-0000-00007E010000}"/>
    <cellStyle name="Comma 12 2" xfId="264" xr:uid="{00000000-0005-0000-0000-00007F010000}"/>
    <cellStyle name="Comma 12 3" xfId="265" xr:uid="{00000000-0005-0000-0000-000080010000}"/>
    <cellStyle name="Comma 12 4" xfId="266" xr:uid="{00000000-0005-0000-0000-000081010000}"/>
    <cellStyle name="Comma 12 5" xfId="267" xr:uid="{00000000-0005-0000-0000-000082010000}"/>
    <cellStyle name="Comma 12 6" xfId="268" xr:uid="{00000000-0005-0000-0000-000083010000}"/>
    <cellStyle name="Comma 12 7" xfId="269" xr:uid="{00000000-0005-0000-0000-000084010000}"/>
    <cellStyle name="Comma 12 8" xfId="270" xr:uid="{00000000-0005-0000-0000-000085010000}"/>
    <cellStyle name="Comma 12 9" xfId="271" xr:uid="{00000000-0005-0000-0000-000086010000}"/>
    <cellStyle name="Comma 2" xfId="272" xr:uid="{00000000-0005-0000-0000-000087010000}"/>
    <cellStyle name="Comma 3" xfId="273" xr:uid="{00000000-0005-0000-0000-000088010000}"/>
    <cellStyle name="Comma 4" xfId="274" xr:uid="{00000000-0005-0000-0000-000089010000}"/>
    <cellStyle name="Comma0" xfId="275" xr:uid="{00000000-0005-0000-0000-00008A010000}"/>
    <cellStyle name="Currency 2" xfId="276" xr:uid="{00000000-0005-0000-0000-00008B010000}"/>
    <cellStyle name="Currency 3" xfId="277" xr:uid="{00000000-0005-0000-0000-00008C010000}"/>
    <cellStyle name="Currency 4" xfId="278" xr:uid="{00000000-0005-0000-0000-00008D010000}"/>
    <cellStyle name="Currency 5" xfId="279" xr:uid="{00000000-0005-0000-0000-00008E010000}"/>
    <cellStyle name="Currency 6" xfId="280" xr:uid="{00000000-0005-0000-0000-00008F010000}"/>
    <cellStyle name="Currency 7" xfId="3530" xr:uid="{00000000-0005-0000-0000-000090010000}"/>
    <cellStyle name="Currency0" xfId="281" xr:uid="{00000000-0005-0000-0000-000091010000}"/>
    <cellStyle name="Date" xfId="282" xr:uid="{00000000-0005-0000-0000-000092010000}"/>
    <cellStyle name="Denar [0]_V3 plin" xfId="283" xr:uid="{00000000-0005-0000-0000-000093010000}"/>
    <cellStyle name="Denar_V3 plin" xfId="284" xr:uid="{00000000-0005-0000-0000-000094010000}"/>
    <cellStyle name="Dezimal [0]_Akt.Typen" xfId="285" xr:uid="{00000000-0005-0000-0000-000095010000}"/>
    <cellStyle name="Dezimal_Akt.Typen" xfId="286" xr:uid="{00000000-0005-0000-0000-000096010000}"/>
    <cellStyle name="Dobro 2" xfId="287" xr:uid="{00000000-0005-0000-0000-000097010000}"/>
    <cellStyle name="Dobro 2 2" xfId="288" xr:uid="{00000000-0005-0000-0000-000098010000}"/>
    <cellStyle name="Dobro 2 3" xfId="289" xr:uid="{00000000-0005-0000-0000-000099010000}"/>
    <cellStyle name="Dobro 2 4" xfId="3554" xr:uid="{00000000-0005-0000-0000-00009A010000}"/>
    <cellStyle name="Dobro 3" xfId="290" xr:uid="{00000000-0005-0000-0000-00009B010000}"/>
    <cellStyle name="Dobro 3 2" xfId="291" xr:uid="{00000000-0005-0000-0000-00009C010000}"/>
    <cellStyle name="Dobro 3 3" xfId="292" xr:uid="{00000000-0005-0000-0000-00009D010000}"/>
    <cellStyle name="Dobro 4" xfId="293" xr:uid="{00000000-0005-0000-0000-00009E010000}"/>
    <cellStyle name="Dobro 4 2" xfId="294" xr:uid="{00000000-0005-0000-0000-00009F010000}"/>
    <cellStyle name="Dobro 4 3" xfId="295" xr:uid="{00000000-0005-0000-0000-0000A0010000}"/>
    <cellStyle name="Dobro 5" xfId="296" xr:uid="{00000000-0005-0000-0000-0000A1010000}"/>
    <cellStyle name="Dobro 5 2" xfId="297" xr:uid="{00000000-0005-0000-0000-0000A2010000}"/>
    <cellStyle name="Dobro 5 3" xfId="298" xr:uid="{00000000-0005-0000-0000-0000A3010000}"/>
    <cellStyle name="down" xfId="299" xr:uid="{00000000-0005-0000-0000-0000A4010000}"/>
    <cellStyle name="Element-delo" xfId="300" xr:uid="{00000000-0005-0000-0000-0000A5010000}"/>
    <cellStyle name="Element-delo 5" xfId="301" xr:uid="{00000000-0005-0000-0000-0000A6010000}"/>
    <cellStyle name="Element-delo_HTZ IP 164 srednja zdravstvena šola Celje ci1151-1, BZ500+..." xfId="302" xr:uid="{00000000-0005-0000-0000-0000A7010000}"/>
    <cellStyle name="Elgom" xfId="11" xr:uid="{00000000-0005-0000-0000-0000A8010000}"/>
    <cellStyle name="Elgom kolona" xfId="12" xr:uid="{00000000-0005-0000-0000-0000A9010000}"/>
    <cellStyle name="Elgom kolona 2" xfId="3598" xr:uid="{00000000-0005-0000-0000-0000AA010000}"/>
    <cellStyle name="Elgom naslov" xfId="10" xr:uid="{00000000-0005-0000-0000-0000AB010000}"/>
    <cellStyle name="Elgom št. vrstice" xfId="9" xr:uid="{00000000-0005-0000-0000-0000AC010000}"/>
    <cellStyle name="Elgom_%" xfId="13" xr:uid="{00000000-0005-0000-0000-0000AD010000}"/>
    <cellStyle name="Euro" xfId="303" xr:uid="{00000000-0005-0000-0000-0000AE010000}"/>
    <cellStyle name="Excel Built-in Normal" xfId="3" xr:uid="{00000000-0005-0000-0000-0000AF010000}"/>
    <cellStyle name="Excel Built-in Normal 1" xfId="304" xr:uid="{00000000-0005-0000-0000-0000B0010000}"/>
    <cellStyle name="Excel Built-in Normal 2" xfId="3035" xr:uid="{00000000-0005-0000-0000-0000B1010000}"/>
    <cellStyle name="Excel Built-in Output" xfId="4" xr:uid="{00000000-0005-0000-0000-0000B2010000}"/>
    <cellStyle name="Excel Built-in Title" xfId="305" xr:uid="{00000000-0005-0000-0000-0000B3010000}"/>
    <cellStyle name="Explanatory Text 2" xfId="306" xr:uid="{00000000-0005-0000-0000-0000B4010000}"/>
    <cellStyle name="Fixed" xfId="307" xr:uid="{00000000-0005-0000-0000-0000B5010000}"/>
    <cellStyle name="Good 2" xfId="308" xr:uid="{00000000-0005-0000-0000-0000B6010000}"/>
    <cellStyle name="Heading" xfId="5" xr:uid="{00000000-0005-0000-0000-0000B7010000}"/>
    <cellStyle name="Heading 1 2" xfId="310" xr:uid="{00000000-0005-0000-0000-0000B8010000}"/>
    <cellStyle name="Heading 2 2" xfId="311" xr:uid="{00000000-0005-0000-0000-0000B9010000}"/>
    <cellStyle name="Heading 3 2" xfId="312" xr:uid="{00000000-0005-0000-0000-0000BA010000}"/>
    <cellStyle name="Heading 4 2" xfId="313" xr:uid="{00000000-0005-0000-0000-0000BB010000}"/>
    <cellStyle name="Heading 5" xfId="309" xr:uid="{00000000-0005-0000-0000-0000BC010000}"/>
    <cellStyle name="Heading1" xfId="6" xr:uid="{00000000-0005-0000-0000-0000BD010000}"/>
    <cellStyle name="Heading1 2" xfId="314" xr:uid="{00000000-0005-0000-0000-0000BE010000}"/>
    <cellStyle name="Heading2" xfId="3036" xr:uid="{00000000-0005-0000-0000-0000BF010000}"/>
    <cellStyle name="Hiperłącze_SPC 08.12_DE" xfId="3532" xr:uid="{00000000-0005-0000-0000-0000C0010000}"/>
    <cellStyle name="Hiperpovezava 2" xfId="315" xr:uid="{00000000-0005-0000-0000-0000C1010000}"/>
    <cellStyle name="Hyperlink 2" xfId="316" xr:uid="{00000000-0005-0000-0000-0000C2010000}"/>
    <cellStyle name="Hyperlink 3" xfId="317" xr:uid="{00000000-0005-0000-0000-0000C3010000}"/>
    <cellStyle name="Input 2" xfId="318" xr:uid="{00000000-0005-0000-0000-0000C4010000}"/>
    <cellStyle name="Izhod 2" xfId="319" xr:uid="{00000000-0005-0000-0000-0000C5010000}"/>
    <cellStyle name="Izhod 2 2" xfId="320" xr:uid="{00000000-0005-0000-0000-0000C6010000}"/>
    <cellStyle name="Izhod 2 3" xfId="321" xr:uid="{00000000-0005-0000-0000-0000C7010000}"/>
    <cellStyle name="Izhod 2 4" xfId="3555" xr:uid="{00000000-0005-0000-0000-0000C8010000}"/>
    <cellStyle name="Izhod 3" xfId="322" xr:uid="{00000000-0005-0000-0000-0000C9010000}"/>
    <cellStyle name="Izhod 3 2" xfId="323" xr:uid="{00000000-0005-0000-0000-0000CA010000}"/>
    <cellStyle name="Izhod 3 3" xfId="324" xr:uid="{00000000-0005-0000-0000-0000CB010000}"/>
    <cellStyle name="Izhod 4" xfId="325" xr:uid="{00000000-0005-0000-0000-0000CC010000}"/>
    <cellStyle name="Izhod 4 2" xfId="326" xr:uid="{00000000-0005-0000-0000-0000CD010000}"/>
    <cellStyle name="Izhod 4 3" xfId="327" xr:uid="{00000000-0005-0000-0000-0000CE010000}"/>
    <cellStyle name="Izhod 5" xfId="328" xr:uid="{00000000-0005-0000-0000-0000CF010000}"/>
    <cellStyle name="Izhod 5 2" xfId="329" xr:uid="{00000000-0005-0000-0000-0000D0010000}"/>
    <cellStyle name="Izhod 5 3" xfId="330" xr:uid="{00000000-0005-0000-0000-0000D1010000}"/>
    <cellStyle name="Keš" xfId="2914" xr:uid="{00000000-0005-0000-0000-0000D2010000}"/>
    <cellStyle name="Linked Cell 2" xfId="331" xr:uid="{00000000-0005-0000-0000-0000D3010000}"/>
    <cellStyle name="modor" xfId="332" xr:uid="{00000000-0005-0000-0000-0000D4010000}"/>
    <cellStyle name="Naslov 1 2" xfId="333" xr:uid="{00000000-0005-0000-0000-0000D5010000}"/>
    <cellStyle name="Naslov 1 2 2" xfId="334" xr:uid="{00000000-0005-0000-0000-0000D6010000}"/>
    <cellStyle name="Naslov 1 2 3" xfId="335" xr:uid="{00000000-0005-0000-0000-0000D7010000}"/>
    <cellStyle name="Naslov 1 2 4" xfId="3556" xr:uid="{00000000-0005-0000-0000-0000D8010000}"/>
    <cellStyle name="Naslov 1 3" xfId="336" xr:uid="{00000000-0005-0000-0000-0000D9010000}"/>
    <cellStyle name="Naslov 1 3 2" xfId="337" xr:uid="{00000000-0005-0000-0000-0000DA010000}"/>
    <cellStyle name="Naslov 1 3 3" xfId="338" xr:uid="{00000000-0005-0000-0000-0000DB010000}"/>
    <cellStyle name="Naslov 1 4" xfId="339" xr:uid="{00000000-0005-0000-0000-0000DC010000}"/>
    <cellStyle name="Naslov 1 4 2" xfId="340" xr:uid="{00000000-0005-0000-0000-0000DD010000}"/>
    <cellStyle name="Naslov 1 4 3" xfId="341" xr:uid="{00000000-0005-0000-0000-0000DE010000}"/>
    <cellStyle name="Naslov 1 5" xfId="342" xr:uid="{00000000-0005-0000-0000-0000DF010000}"/>
    <cellStyle name="Naslov 1 5 2" xfId="343" xr:uid="{00000000-0005-0000-0000-0000E0010000}"/>
    <cellStyle name="Naslov 1 5 3" xfId="344" xr:uid="{00000000-0005-0000-0000-0000E1010000}"/>
    <cellStyle name="Naslov 2 2" xfId="345" xr:uid="{00000000-0005-0000-0000-0000E2010000}"/>
    <cellStyle name="Naslov 2 2 2" xfId="346" xr:uid="{00000000-0005-0000-0000-0000E3010000}"/>
    <cellStyle name="Naslov 2 2 3" xfId="347" xr:uid="{00000000-0005-0000-0000-0000E4010000}"/>
    <cellStyle name="Naslov 2 2 4" xfId="3557" xr:uid="{00000000-0005-0000-0000-0000E5010000}"/>
    <cellStyle name="Naslov 2 3" xfId="348" xr:uid="{00000000-0005-0000-0000-0000E6010000}"/>
    <cellStyle name="Naslov 2 3 2" xfId="349" xr:uid="{00000000-0005-0000-0000-0000E7010000}"/>
    <cellStyle name="Naslov 2 3 3" xfId="350" xr:uid="{00000000-0005-0000-0000-0000E8010000}"/>
    <cellStyle name="Naslov 2 4" xfId="351" xr:uid="{00000000-0005-0000-0000-0000E9010000}"/>
    <cellStyle name="Naslov 2 4 2" xfId="352" xr:uid="{00000000-0005-0000-0000-0000EA010000}"/>
    <cellStyle name="Naslov 2 4 3" xfId="353" xr:uid="{00000000-0005-0000-0000-0000EB010000}"/>
    <cellStyle name="Naslov 2 5" xfId="354" xr:uid="{00000000-0005-0000-0000-0000EC010000}"/>
    <cellStyle name="Naslov 2 5 2" xfId="355" xr:uid="{00000000-0005-0000-0000-0000ED010000}"/>
    <cellStyle name="Naslov 2 5 3" xfId="356" xr:uid="{00000000-0005-0000-0000-0000EE010000}"/>
    <cellStyle name="Naslov 3 2" xfId="357" xr:uid="{00000000-0005-0000-0000-0000EF010000}"/>
    <cellStyle name="Naslov 3 2 2" xfId="358" xr:uid="{00000000-0005-0000-0000-0000F0010000}"/>
    <cellStyle name="Naslov 3 2 3" xfId="359" xr:uid="{00000000-0005-0000-0000-0000F1010000}"/>
    <cellStyle name="Naslov 3 2 4" xfId="3558" xr:uid="{00000000-0005-0000-0000-0000F2010000}"/>
    <cellStyle name="Naslov 3 3" xfId="360" xr:uid="{00000000-0005-0000-0000-0000F3010000}"/>
    <cellStyle name="Naslov 3 3 2" xfId="361" xr:uid="{00000000-0005-0000-0000-0000F4010000}"/>
    <cellStyle name="Naslov 3 3 3" xfId="362" xr:uid="{00000000-0005-0000-0000-0000F5010000}"/>
    <cellStyle name="Naslov 3 4" xfId="363" xr:uid="{00000000-0005-0000-0000-0000F6010000}"/>
    <cellStyle name="Naslov 3 4 2" xfId="364" xr:uid="{00000000-0005-0000-0000-0000F7010000}"/>
    <cellStyle name="Naslov 3 4 3" xfId="365" xr:uid="{00000000-0005-0000-0000-0000F8010000}"/>
    <cellStyle name="Naslov 3 5" xfId="366" xr:uid="{00000000-0005-0000-0000-0000F9010000}"/>
    <cellStyle name="Naslov 3 5 2" xfId="367" xr:uid="{00000000-0005-0000-0000-0000FA010000}"/>
    <cellStyle name="Naslov 3 5 3" xfId="368" xr:uid="{00000000-0005-0000-0000-0000FB010000}"/>
    <cellStyle name="Naslov 4 2" xfId="369" xr:uid="{00000000-0005-0000-0000-0000FC010000}"/>
    <cellStyle name="Naslov 4 2 2" xfId="370" xr:uid="{00000000-0005-0000-0000-0000FD010000}"/>
    <cellStyle name="Naslov 4 2 3" xfId="371" xr:uid="{00000000-0005-0000-0000-0000FE010000}"/>
    <cellStyle name="Naslov 4 2 4" xfId="3559" xr:uid="{00000000-0005-0000-0000-0000FF010000}"/>
    <cellStyle name="Naslov 4 3" xfId="372" xr:uid="{00000000-0005-0000-0000-000000020000}"/>
    <cellStyle name="Naslov 4 3 2" xfId="373" xr:uid="{00000000-0005-0000-0000-000001020000}"/>
    <cellStyle name="Naslov 4 3 3" xfId="374" xr:uid="{00000000-0005-0000-0000-000002020000}"/>
    <cellStyle name="Naslov 4 4" xfId="375" xr:uid="{00000000-0005-0000-0000-000003020000}"/>
    <cellStyle name="Naslov 4 4 2" xfId="376" xr:uid="{00000000-0005-0000-0000-000004020000}"/>
    <cellStyle name="Naslov 4 4 3" xfId="377" xr:uid="{00000000-0005-0000-0000-000005020000}"/>
    <cellStyle name="Naslov 4 5" xfId="378" xr:uid="{00000000-0005-0000-0000-000006020000}"/>
    <cellStyle name="Naslov 4 5 2" xfId="379" xr:uid="{00000000-0005-0000-0000-000007020000}"/>
    <cellStyle name="Naslov 4 5 3" xfId="380" xr:uid="{00000000-0005-0000-0000-000008020000}"/>
    <cellStyle name="Naslov 5" xfId="381" xr:uid="{00000000-0005-0000-0000-000009020000}"/>
    <cellStyle name="Naslov 5 2" xfId="382" xr:uid="{00000000-0005-0000-0000-00000A020000}"/>
    <cellStyle name="Naslov 5 3" xfId="383" xr:uid="{00000000-0005-0000-0000-00000B020000}"/>
    <cellStyle name="Naslov 5 4" xfId="3560" xr:uid="{00000000-0005-0000-0000-00000C020000}"/>
    <cellStyle name="Naslov 6" xfId="384" xr:uid="{00000000-0005-0000-0000-00000D020000}"/>
    <cellStyle name="Naslov 6 2" xfId="385" xr:uid="{00000000-0005-0000-0000-00000E020000}"/>
    <cellStyle name="Naslov 6 3" xfId="386" xr:uid="{00000000-0005-0000-0000-00000F020000}"/>
    <cellStyle name="Naslov 7" xfId="387" xr:uid="{00000000-0005-0000-0000-000010020000}"/>
    <cellStyle name="Naslov 7 2" xfId="388" xr:uid="{00000000-0005-0000-0000-000011020000}"/>
    <cellStyle name="Naslov 7 3" xfId="389" xr:uid="{00000000-0005-0000-0000-000012020000}"/>
    <cellStyle name="Naslov 8" xfId="390" xr:uid="{00000000-0005-0000-0000-000013020000}"/>
    <cellStyle name="Naslov 8 2" xfId="391" xr:uid="{00000000-0005-0000-0000-000014020000}"/>
    <cellStyle name="Naslov 8 3" xfId="392" xr:uid="{00000000-0005-0000-0000-000015020000}"/>
    <cellStyle name="Naslov postavke" xfId="393" xr:uid="{00000000-0005-0000-0000-000016020000}"/>
    <cellStyle name="Naslov sklopa" xfId="394" xr:uid="{00000000-0005-0000-0000-000017020000}"/>
    <cellStyle name="Navadno" xfId="0" builtinId="0"/>
    <cellStyle name="Navadno 10" xfId="395" xr:uid="{00000000-0005-0000-0000-000018020000}"/>
    <cellStyle name="Navadno 10 10" xfId="396" xr:uid="{00000000-0005-0000-0000-000019020000}"/>
    <cellStyle name="Navadno 10 10 10" xfId="397" xr:uid="{00000000-0005-0000-0000-00001A020000}"/>
    <cellStyle name="Navadno 10 10 10 2 2" xfId="398" xr:uid="{00000000-0005-0000-0000-00001B020000}"/>
    <cellStyle name="Navadno 10 10 10 5" xfId="399" xr:uid="{00000000-0005-0000-0000-00001C020000}"/>
    <cellStyle name="Navadno 10 10 2" xfId="400" xr:uid="{00000000-0005-0000-0000-00001D020000}"/>
    <cellStyle name="Navadno 10 10 2 2" xfId="401" xr:uid="{00000000-0005-0000-0000-00001E020000}"/>
    <cellStyle name="Navadno 10 10 3" xfId="402" xr:uid="{00000000-0005-0000-0000-00001F020000}"/>
    <cellStyle name="Navadno 10 10 3 2" xfId="403" xr:uid="{00000000-0005-0000-0000-000020020000}"/>
    <cellStyle name="Navadno 10 10 4" xfId="404" xr:uid="{00000000-0005-0000-0000-000021020000}"/>
    <cellStyle name="Navadno 10 10 5" xfId="405" xr:uid="{00000000-0005-0000-0000-000022020000}"/>
    <cellStyle name="Navadno 10 100" xfId="406" xr:uid="{00000000-0005-0000-0000-000023020000}"/>
    <cellStyle name="Navadno 10 100 2" xfId="407" xr:uid="{00000000-0005-0000-0000-000024020000}"/>
    <cellStyle name="Navadno 10 101" xfId="408" xr:uid="{00000000-0005-0000-0000-000025020000}"/>
    <cellStyle name="Navadno 10 101 2" xfId="409" xr:uid="{00000000-0005-0000-0000-000026020000}"/>
    <cellStyle name="Navadno 10 102" xfId="410" xr:uid="{00000000-0005-0000-0000-000027020000}"/>
    <cellStyle name="Navadno 10 102 2" xfId="411" xr:uid="{00000000-0005-0000-0000-000028020000}"/>
    <cellStyle name="Navadno 10 103" xfId="412" xr:uid="{00000000-0005-0000-0000-000029020000}"/>
    <cellStyle name="Navadno 10 103 2" xfId="413" xr:uid="{00000000-0005-0000-0000-00002A020000}"/>
    <cellStyle name="Navadno 10 104" xfId="414" xr:uid="{00000000-0005-0000-0000-00002B020000}"/>
    <cellStyle name="Navadno 10 104 2" xfId="415" xr:uid="{00000000-0005-0000-0000-00002C020000}"/>
    <cellStyle name="Navadno 10 105" xfId="416" xr:uid="{00000000-0005-0000-0000-00002D020000}"/>
    <cellStyle name="Navadno 10 105 2" xfId="417" xr:uid="{00000000-0005-0000-0000-00002E020000}"/>
    <cellStyle name="Navadno 10 106" xfId="418" xr:uid="{00000000-0005-0000-0000-00002F020000}"/>
    <cellStyle name="Navadno 10 106 2" xfId="419" xr:uid="{00000000-0005-0000-0000-000030020000}"/>
    <cellStyle name="Navadno 10 107" xfId="420" xr:uid="{00000000-0005-0000-0000-000031020000}"/>
    <cellStyle name="Navadno 10 107 2" xfId="421" xr:uid="{00000000-0005-0000-0000-000032020000}"/>
    <cellStyle name="Navadno 10 108" xfId="422" xr:uid="{00000000-0005-0000-0000-000033020000}"/>
    <cellStyle name="Navadno 10 108 2" xfId="423" xr:uid="{00000000-0005-0000-0000-000034020000}"/>
    <cellStyle name="Navadno 10 109" xfId="424" xr:uid="{00000000-0005-0000-0000-000035020000}"/>
    <cellStyle name="Navadno 10 109 2" xfId="425" xr:uid="{00000000-0005-0000-0000-000036020000}"/>
    <cellStyle name="Navadno 10 11" xfId="426" xr:uid="{00000000-0005-0000-0000-000037020000}"/>
    <cellStyle name="Navadno 10 11 2" xfId="427" xr:uid="{00000000-0005-0000-0000-000038020000}"/>
    <cellStyle name="Navadno 10 11 2 2" xfId="428" xr:uid="{00000000-0005-0000-0000-000039020000}"/>
    <cellStyle name="Navadno 10 11 3" xfId="429" xr:uid="{00000000-0005-0000-0000-00003A020000}"/>
    <cellStyle name="Navadno 10 11 3 2" xfId="430" xr:uid="{00000000-0005-0000-0000-00003B020000}"/>
    <cellStyle name="Navadno 10 11 4" xfId="431" xr:uid="{00000000-0005-0000-0000-00003C020000}"/>
    <cellStyle name="Navadno 10 110" xfId="432" xr:uid="{00000000-0005-0000-0000-00003D020000}"/>
    <cellStyle name="Navadno 10 110 2" xfId="433" xr:uid="{00000000-0005-0000-0000-00003E020000}"/>
    <cellStyle name="Navadno 10 111" xfId="434" xr:uid="{00000000-0005-0000-0000-00003F020000}"/>
    <cellStyle name="Navadno 10 111 10" xfId="435" xr:uid="{00000000-0005-0000-0000-000040020000}"/>
    <cellStyle name="Navadno 10 111 2" xfId="436" xr:uid="{00000000-0005-0000-0000-000041020000}"/>
    <cellStyle name="Navadno 10 112" xfId="437" xr:uid="{00000000-0005-0000-0000-000042020000}"/>
    <cellStyle name="Navadno 10 112 2" xfId="438" xr:uid="{00000000-0005-0000-0000-000043020000}"/>
    <cellStyle name="Navadno 10 113" xfId="439" xr:uid="{00000000-0005-0000-0000-000044020000}"/>
    <cellStyle name="Navadno 10 113 2" xfId="440" xr:uid="{00000000-0005-0000-0000-000045020000}"/>
    <cellStyle name="Navadno 10 114" xfId="441" xr:uid="{00000000-0005-0000-0000-000046020000}"/>
    <cellStyle name="Navadno 10 114 2" xfId="442" xr:uid="{00000000-0005-0000-0000-000047020000}"/>
    <cellStyle name="Navadno 10 115" xfId="443" xr:uid="{00000000-0005-0000-0000-000048020000}"/>
    <cellStyle name="Navadno 10 115 2" xfId="444" xr:uid="{00000000-0005-0000-0000-000049020000}"/>
    <cellStyle name="Navadno 10 116" xfId="445" xr:uid="{00000000-0005-0000-0000-00004A020000}"/>
    <cellStyle name="Navadno 10 116 2" xfId="446" xr:uid="{00000000-0005-0000-0000-00004B020000}"/>
    <cellStyle name="Navadno 10 117" xfId="447" xr:uid="{00000000-0005-0000-0000-00004C020000}"/>
    <cellStyle name="Navadno 10 118" xfId="448" xr:uid="{00000000-0005-0000-0000-00004D020000}"/>
    <cellStyle name="Navadno 10 12" xfId="449" xr:uid="{00000000-0005-0000-0000-00004E020000}"/>
    <cellStyle name="Navadno 10 12 2" xfId="450" xr:uid="{00000000-0005-0000-0000-00004F020000}"/>
    <cellStyle name="Navadno 10 12 2 2" xfId="451" xr:uid="{00000000-0005-0000-0000-000050020000}"/>
    <cellStyle name="Navadno 10 12 3" xfId="452" xr:uid="{00000000-0005-0000-0000-000051020000}"/>
    <cellStyle name="Navadno 10 12 3 2" xfId="453" xr:uid="{00000000-0005-0000-0000-000052020000}"/>
    <cellStyle name="Navadno 10 12 4" xfId="454" xr:uid="{00000000-0005-0000-0000-000053020000}"/>
    <cellStyle name="Navadno 10 13" xfId="455" xr:uid="{00000000-0005-0000-0000-000054020000}"/>
    <cellStyle name="Navadno 10 13 2" xfId="456" xr:uid="{00000000-0005-0000-0000-000055020000}"/>
    <cellStyle name="Navadno 10 13 2 2" xfId="457" xr:uid="{00000000-0005-0000-0000-000056020000}"/>
    <cellStyle name="Navadno 10 13 3" xfId="458" xr:uid="{00000000-0005-0000-0000-000057020000}"/>
    <cellStyle name="Navadno 10 13 3 2" xfId="459" xr:uid="{00000000-0005-0000-0000-000058020000}"/>
    <cellStyle name="Navadno 10 13 4" xfId="460" xr:uid="{00000000-0005-0000-0000-000059020000}"/>
    <cellStyle name="Navadno 10 14" xfId="461" xr:uid="{00000000-0005-0000-0000-00005A020000}"/>
    <cellStyle name="Navadno 10 14 2" xfId="462" xr:uid="{00000000-0005-0000-0000-00005B020000}"/>
    <cellStyle name="Navadno 10 14 2 2" xfId="463" xr:uid="{00000000-0005-0000-0000-00005C020000}"/>
    <cellStyle name="Navadno 10 14 3" xfId="464" xr:uid="{00000000-0005-0000-0000-00005D020000}"/>
    <cellStyle name="Navadno 10 14 3 2" xfId="465" xr:uid="{00000000-0005-0000-0000-00005E020000}"/>
    <cellStyle name="Navadno 10 14 4" xfId="466" xr:uid="{00000000-0005-0000-0000-00005F020000}"/>
    <cellStyle name="Navadno 10 15" xfId="467" xr:uid="{00000000-0005-0000-0000-000060020000}"/>
    <cellStyle name="Navadno 10 15 2" xfId="468" xr:uid="{00000000-0005-0000-0000-000061020000}"/>
    <cellStyle name="Navadno 10 15 2 2" xfId="469" xr:uid="{00000000-0005-0000-0000-000062020000}"/>
    <cellStyle name="Navadno 10 15 3" xfId="470" xr:uid="{00000000-0005-0000-0000-000063020000}"/>
    <cellStyle name="Navadno 10 15 3 2" xfId="471" xr:uid="{00000000-0005-0000-0000-000064020000}"/>
    <cellStyle name="Navadno 10 15 4" xfId="472" xr:uid="{00000000-0005-0000-0000-000065020000}"/>
    <cellStyle name="Navadno 10 16" xfId="473" xr:uid="{00000000-0005-0000-0000-000066020000}"/>
    <cellStyle name="Navadno 10 16 2" xfId="474" xr:uid="{00000000-0005-0000-0000-000067020000}"/>
    <cellStyle name="Navadno 10 16 2 2" xfId="475" xr:uid="{00000000-0005-0000-0000-000068020000}"/>
    <cellStyle name="Navadno 10 16 3" xfId="476" xr:uid="{00000000-0005-0000-0000-000069020000}"/>
    <cellStyle name="Navadno 10 16 3 2" xfId="477" xr:uid="{00000000-0005-0000-0000-00006A020000}"/>
    <cellStyle name="Navadno 10 16 4" xfId="478" xr:uid="{00000000-0005-0000-0000-00006B020000}"/>
    <cellStyle name="Navadno 10 17" xfId="479" xr:uid="{00000000-0005-0000-0000-00006C020000}"/>
    <cellStyle name="Navadno 10 17 2" xfId="480" xr:uid="{00000000-0005-0000-0000-00006D020000}"/>
    <cellStyle name="Navadno 10 17 2 2" xfId="481" xr:uid="{00000000-0005-0000-0000-00006E020000}"/>
    <cellStyle name="Navadno 10 17 3" xfId="482" xr:uid="{00000000-0005-0000-0000-00006F020000}"/>
    <cellStyle name="Navadno 10 17 3 2" xfId="483" xr:uid="{00000000-0005-0000-0000-000070020000}"/>
    <cellStyle name="Navadno 10 17 4" xfId="484" xr:uid="{00000000-0005-0000-0000-000071020000}"/>
    <cellStyle name="Navadno 10 18" xfId="485" xr:uid="{00000000-0005-0000-0000-000072020000}"/>
    <cellStyle name="Navadno 10 18 2" xfId="486" xr:uid="{00000000-0005-0000-0000-000073020000}"/>
    <cellStyle name="Navadno 10 18 2 2" xfId="487" xr:uid="{00000000-0005-0000-0000-000074020000}"/>
    <cellStyle name="Navadno 10 18 3" xfId="488" xr:uid="{00000000-0005-0000-0000-000075020000}"/>
    <cellStyle name="Navadno 10 18 3 2" xfId="489" xr:uid="{00000000-0005-0000-0000-000076020000}"/>
    <cellStyle name="Navadno 10 18 4" xfId="490" xr:uid="{00000000-0005-0000-0000-000077020000}"/>
    <cellStyle name="Navadno 10 19" xfId="491" xr:uid="{00000000-0005-0000-0000-000078020000}"/>
    <cellStyle name="Navadno 10 19 2" xfId="492" xr:uid="{00000000-0005-0000-0000-000079020000}"/>
    <cellStyle name="Navadno 10 19 2 2" xfId="493" xr:uid="{00000000-0005-0000-0000-00007A020000}"/>
    <cellStyle name="Navadno 10 19 3" xfId="494" xr:uid="{00000000-0005-0000-0000-00007B020000}"/>
    <cellStyle name="Navadno 10 19 3 2" xfId="495" xr:uid="{00000000-0005-0000-0000-00007C020000}"/>
    <cellStyle name="Navadno 10 19 4" xfId="496" xr:uid="{00000000-0005-0000-0000-00007D020000}"/>
    <cellStyle name="Navadno 10 2" xfId="497" xr:uid="{00000000-0005-0000-0000-00007E020000}"/>
    <cellStyle name="Navadno 10 2 2" xfId="498" xr:uid="{00000000-0005-0000-0000-00007F020000}"/>
    <cellStyle name="Navadno 10 2 2 2" xfId="499" xr:uid="{00000000-0005-0000-0000-000080020000}"/>
    <cellStyle name="Navadno 10 2 3" xfId="500" xr:uid="{00000000-0005-0000-0000-000081020000}"/>
    <cellStyle name="Navadno 10 2 3 2" xfId="501" xr:uid="{00000000-0005-0000-0000-000082020000}"/>
    <cellStyle name="Navadno 10 2 4" xfId="502" xr:uid="{00000000-0005-0000-0000-000083020000}"/>
    <cellStyle name="Navadno 10 2 5" xfId="3531" xr:uid="{00000000-0005-0000-0000-000084020000}"/>
    <cellStyle name="Navadno 10 20" xfId="503" xr:uid="{00000000-0005-0000-0000-000085020000}"/>
    <cellStyle name="Navadno 10 20 2" xfId="504" xr:uid="{00000000-0005-0000-0000-000086020000}"/>
    <cellStyle name="Navadno 10 20 2 2" xfId="505" xr:uid="{00000000-0005-0000-0000-000087020000}"/>
    <cellStyle name="Navadno 10 20 3" xfId="506" xr:uid="{00000000-0005-0000-0000-000088020000}"/>
    <cellStyle name="Navadno 10 20 3 2" xfId="507" xr:uid="{00000000-0005-0000-0000-000089020000}"/>
    <cellStyle name="Navadno 10 20 4" xfId="508" xr:uid="{00000000-0005-0000-0000-00008A020000}"/>
    <cellStyle name="Navadno 10 21" xfId="509" xr:uid="{00000000-0005-0000-0000-00008B020000}"/>
    <cellStyle name="Navadno 10 21 2" xfId="510" xr:uid="{00000000-0005-0000-0000-00008C020000}"/>
    <cellStyle name="Navadno 10 21 2 2" xfId="511" xr:uid="{00000000-0005-0000-0000-00008D020000}"/>
    <cellStyle name="Navadno 10 21 3" xfId="512" xr:uid="{00000000-0005-0000-0000-00008E020000}"/>
    <cellStyle name="Navadno 10 21 3 2" xfId="513" xr:uid="{00000000-0005-0000-0000-00008F020000}"/>
    <cellStyle name="Navadno 10 21 4" xfId="514" xr:uid="{00000000-0005-0000-0000-000090020000}"/>
    <cellStyle name="Navadno 10 22" xfId="515" xr:uid="{00000000-0005-0000-0000-000091020000}"/>
    <cellStyle name="Navadno 10 22 2" xfId="516" xr:uid="{00000000-0005-0000-0000-000092020000}"/>
    <cellStyle name="Navadno 10 22 2 2" xfId="517" xr:uid="{00000000-0005-0000-0000-000093020000}"/>
    <cellStyle name="Navadno 10 22 3" xfId="518" xr:uid="{00000000-0005-0000-0000-000094020000}"/>
    <cellStyle name="Navadno 10 22 3 2" xfId="519" xr:uid="{00000000-0005-0000-0000-000095020000}"/>
    <cellStyle name="Navadno 10 22 4" xfId="520" xr:uid="{00000000-0005-0000-0000-000096020000}"/>
    <cellStyle name="Navadno 10 23" xfId="521" xr:uid="{00000000-0005-0000-0000-000097020000}"/>
    <cellStyle name="Navadno 10 23 2" xfId="522" xr:uid="{00000000-0005-0000-0000-000098020000}"/>
    <cellStyle name="Navadno 10 23 2 2" xfId="523" xr:uid="{00000000-0005-0000-0000-000099020000}"/>
    <cellStyle name="Navadno 10 23 3" xfId="524" xr:uid="{00000000-0005-0000-0000-00009A020000}"/>
    <cellStyle name="Navadno 10 23 3 2" xfId="525" xr:uid="{00000000-0005-0000-0000-00009B020000}"/>
    <cellStyle name="Navadno 10 23 4" xfId="526" xr:uid="{00000000-0005-0000-0000-00009C020000}"/>
    <cellStyle name="Navadno 10 24" xfId="527" xr:uid="{00000000-0005-0000-0000-00009D020000}"/>
    <cellStyle name="Navadno 10 24 2" xfId="528" xr:uid="{00000000-0005-0000-0000-00009E020000}"/>
    <cellStyle name="Navadno 10 24 2 2" xfId="529" xr:uid="{00000000-0005-0000-0000-00009F020000}"/>
    <cellStyle name="Navadno 10 24 3" xfId="530" xr:uid="{00000000-0005-0000-0000-0000A0020000}"/>
    <cellStyle name="Navadno 10 24 3 2" xfId="531" xr:uid="{00000000-0005-0000-0000-0000A1020000}"/>
    <cellStyle name="Navadno 10 24 4" xfId="532" xr:uid="{00000000-0005-0000-0000-0000A2020000}"/>
    <cellStyle name="Navadno 10 25" xfId="533" xr:uid="{00000000-0005-0000-0000-0000A3020000}"/>
    <cellStyle name="Navadno 10 25 2" xfId="534" xr:uid="{00000000-0005-0000-0000-0000A4020000}"/>
    <cellStyle name="Navadno 10 25 2 2" xfId="535" xr:uid="{00000000-0005-0000-0000-0000A5020000}"/>
    <cellStyle name="Navadno 10 25 3" xfId="536" xr:uid="{00000000-0005-0000-0000-0000A6020000}"/>
    <cellStyle name="Navadno 10 25 3 2" xfId="537" xr:uid="{00000000-0005-0000-0000-0000A7020000}"/>
    <cellStyle name="Navadno 10 25 4" xfId="538" xr:uid="{00000000-0005-0000-0000-0000A8020000}"/>
    <cellStyle name="Navadno 10 26" xfId="539" xr:uid="{00000000-0005-0000-0000-0000A9020000}"/>
    <cellStyle name="Navadno 10 26 2" xfId="540" xr:uid="{00000000-0005-0000-0000-0000AA020000}"/>
    <cellStyle name="Navadno 10 26 2 2" xfId="541" xr:uid="{00000000-0005-0000-0000-0000AB020000}"/>
    <cellStyle name="Navadno 10 26 3" xfId="542" xr:uid="{00000000-0005-0000-0000-0000AC020000}"/>
    <cellStyle name="Navadno 10 26 3 2" xfId="543" xr:uid="{00000000-0005-0000-0000-0000AD020000}"/>
    <cellStyle name="Navadno 10 26 4" xfId="544" xr:uid="{00000000-0005-0000-0000-0000AE020000}"/>
    <cellStyle name="Navadno 10 27" xfId="545" xr:uid="{00000000-0005-0000-0000-0000AF020000}"/>
    <cellStyle name="Navadno 10 27 2" xfId="546" xr:uid="{00000000-0005-0000-0000-0000B0020000}"/>
    <cellStyle name="Navadno 10 27 2 2" xfId="547" xr:uid="{00000000-0005-0000-0000-0000B1020000}"/>
    <cellStyle name="Navadno 10 27 3" xfId="548" xr:uid="{00000000-0005-0000-0000-0000B2020000}"/>
    <cellStyle name="Navadno 10 27 3 2" xfId="549" xr:uid="{00000000-0005-0000-0000-0000B3020000}"/>
    <cellStyle name="Navadno 10 27 4" xfId="550" xr:uid="{00000000-0005-0000-0000-0000B4020000}"/>
    <cellStyle name="Navadno 10 28" xfId="551" xr:uid="{00000000-0005-0000-0000-0000B5020000}"/>
    <cellStyle name="Navadno 10 28 2" xfId="552" xr:uid="{00000000-0005-0000-0000-0000B6020000}"/>
    <cellStyle name="Navadno 10 28 2 2" xfId="553" xr:uid="{00000000-0005-0000-0000-0000B7020000}"/>
    <cellStyle name="Navadno 10 28 3" xfId="554" xr:uid="{00000000-0005-0000-0000-0000B8020000}"/>
    <cellStyle name="Navadno 10 28 3 2" xfId="555" xr:uid="{00000000-0005-0000-0000-0000B9020000}"/>
    <cellStyle name="Navadno 10 28 4" xfId="556" xr:uid="{00000000-0005-0000-0000-0000BA020000}"/>
    <cellStyle name="Navadno 10 29" xfId="557" xr:uid="{00000000-0005-0000-0000-0000BB020000}"/>
    <cellStyle name="Navadno 10 29 2" xfId="558" xr:uid="{00000000-0005-0000-0000-0000BC020000}"/>
    <cellStyle name="Navadno 10 29 2 2" xfId="559" xr:uid="{00000000-0005-0000-0000-0000BD020000}"/>
    <cellStyle name="Navadno 10 29 3" xfId="560" xr:uid="{00000000-0005-0000-0000-0000BE020000}"/>
    <cellStyle name="Navadno 10 29 3 2" xfId="561" xr:uid="{00000000-0005-0000-0000-0000BF020000}"/>
    <cellStyle name="Navadno 10 29 4" xfId="562" xr:uid="{00000000-0005-0000-0000-0000C0020000}"/>
    <cellStyle name="Navadno 10 3" xfId="563" xr:uid="{00000000-0005-0000-0000-0000C1020000}"/>
    <cellStyle name="Navadno 10 3 2" xfId="564" xr:uid="{00000000-0005-0000-0000-0000C2020000}"/>
    <cellStyle name="Navadno 10 3 2 2" xfId="565" xr:uid="{00000000-0005-0000-0000-0000C3020000}"/>
    <cellStyle name="Navadno 10 3 3" xfId="566" xr:uid="{00000000-0005-0000-0000-0000C4020000}"/>
    <cellStyle name="Navadno 10 3 3 2" xfId="567" xr:uid="{00000000-0005-0000-0000-0000C5020000}"/>
    <cellStyle name="Navadno 10 3 4" xfId="568" xr:uid="{00000000-0005-0000-0000-0000C6020000}"/>
    <cellStyle name="Navadno 10 30" xfId="569" xr:uid="{00000000-0005-0000-0000-0000C7020000}"/>
    <cellStyle name="Navadno 10 30 2" xfId="570" xr:uid="{00000000-0005-0000-0000-0000C8020000}"/>
    <cellStyle name="Navadno 10 30 2 2" xfId="571" xr:uid="{00000000-0005-0000-0000-0000C9020000}"/>
    <cellStyle name="Navadno 10 30 3" xfId="572" xr:uid="{00000000-0005-0000-0000-0000CA020000}"/>
    <cellStyle name="Navadno 10 30 3 2" xfId="573" xr:uid="{00000000-0005-0000-0000-0000CB020000}"/>
    <cellStyle name="Navadno 10 30 4" xfId="574" xr:uid="{00000000-0005-0000-0000-0000CC020000}"/>
    <cellStyle name="Navadno 10 31" xfId="575" xr:uid="{00000000-0005-0000-0000-0000CD020000}"/>
    <cellStyle name="Navadno 10 31 2" xfId="576" xr:uid="{00000000-0005-0000-0000-0000CE020000}"/>
    <cellStyle name="Navadno 10 31 2 2" xfId="577" xr:uid="{00000000-0005-0000-0000-0000CF020000}"/>
    <cellStyle name="Navadno 10 31 3" xfId="578" xr:uid="{00000000-0005-0000-0000-0000D0020000}"/>
    <cellStyle name="Navadno 10 31 3 2" xfId="579" xr:uid="{00000000-0005-0000-0000-0000D1020000}"/>
    <cellStyle name="Navadno 10 31 4" xfId="580" xr:uid="{00000000-0005-0000-0000-0000D2020000}"/>
    <cellStyle name="Navadno 10 32" xfId="581" xr:uid="{00000000-0005-0000-0000-0000D3020000}"/>
    <cellStyle name="Navadno 10 32 2" xfId="582" xr:uid="{00000000-0005-0000-0000-0000D4020000}"/>
    <cellStyle name="Navadno 10 32 2 2" xfId="583" xr:uid="{00000000-0005-0000-0000-0000D5020000}"/>
    <cellStyle name="Navadno 10 32 3" xfId="584" xr:uid="{00000000-0005-0000-0000-0000D6020000}"/>
    <cellStyle name="Navadno 10 32 3 2" xfId="585" xr:uid="{00000000-0005-0000-0000-0000D7020000}"/>
    <cellStyle name="Navadno 10 32 4" xfId="586" xr:uid="{00000000-0005-0000-0000-0000D8020000}"/>
    <cellStyle name="Navadno 10 33" xfId="587" xr:uid="{00000000-0005-0000-0000-0000D9020000}"/>
    <cellStyle name="Navadno 10 33 2" xfId="588" xr:uid="{00000000-0005-0000-0000-0000DA020000}"/>
    <cellStyle name="Navadno 10 34" xfId="589" xr:uid="{00000000-0005-0000-0000-0000DB020000}"/>
    <cellStyle name="Navadno 10 34 2" xfId="590" xr:uid="{00000000-0005-0000-0000-0000DC020000}"/>
    <cellStyle name="Navadno 10 35" xfId="591" xr:uid="{00000000-0005-0000-0000-0000DD020000}"/>
    <cellStyle name="Navadno 10 35 2" xfId="592" xr:uid="{00000000-0005-0000-0000-0000DE020000}"/>
    <cellStyle name="Navadno 10 36" xfId="593" xr:uid="{00000000-0005-0000-0000-0000DF020000}"/>
    <cellStyle name="Navadno 10 36 2" xfId="594" xr:uid="{00000000-0005-0000-0000-0000E0020000}"/>
    <cellStyle name="Navadno 10 37" xfId="595" xr:uid="{00000000-0005-0000-0000-0000E1020000}"/>
    <cellStyle name="Navadno 10 37 2" xfId="596" xr:uid="{00000000-0005-0000-0000-0000E2020000}"/>
    <cellStyle name="Navadno 10 38" xfId="597" xr:uid="{00000000-0005-0000-0000-0000E3020000}"/>
    <cellStyle name="Navadno 10 38 2" xfId="598" xr:uid="{00000000-0005-0000-0000-0000E4020000}"/>
    <cellStyle name="Navadno 10 39" xfId="599" xr:uid="{00000000-0005-0000-0000-0000E5020000}"/>
    <cellStyle name="Navadno 10 39 2" xfId="600" xr:uid="{00000000-0005-0000-0000-0000E6020000}"/>
    <cellStyle name="Navadno 10 4" xfId="601" xr:uid="{00000000-0005-0000-0000-0000E7020000}"/>
    <cellStyle name="Navadno 10 4 2" xfId="602" xr:uid="{00000000-0005-0000-0000-0000E8020000}"/>
    <cellStyle name="Navadno 10 4 2 2" xfId="603" xr:uid="{00000000-0005-0000-0000-0000E9020000}"/>
    <cellStyle name="Navadno 10 4 3" xfId="604" xr:uid="{00000000-0005-0000-0000-0000EA020000}"/>
    <cellStyle name="Navadno 10 4 3 2" xfId="605" xr:uid="{00000000-0005-0000-0000-0000EB020000}"/>
    <cellStyle name="Navadno 10 4 4" xfId="606" xr:uid="{00000000-0005-0000-0000-0000EC020000}"/>
    <cellStyle name="Navadno 10 40" xfId="607" xr:uid="{00000000-0005-0000-0000-0000ED020000}"/>
    <cellStyle name="Navadno 10 40 2" xfId="608" xr:uid="{00000000-0005-0000-0000-0000EE020000}"/>
    <cellStyle name="Navadno 10 41" xfId="609" xr:uid="{00000000-0005-0000-0000-0000EF020000}"/>
    <cellStyle name="Navadno 10 41 2" xfId="610" xr:uid="{00000000-0005-0000-0000-0000F0020000}"/>
    <cellStyle name="Navadno 10 42" xfId="611" xr:uid="{00000000-0005-0000-0000-0000F1020000}"/>
    <cellStyle name="Navadno 10 42 2" xfId="612" xr:uid="{00000000-0005-0000-0000-0000F2020000}"/>
    <cellStyle name="Navadno 10 43" xfId="613" xr:uid="{00000000-0005-0000-0000-0000F3020000}"/>
    <cellStyle name="Navadno 10 43 2" xfId="614" xr:uid="{00000000-0005-0000-0000-0000F4020000}"/>
    <cellStyle name="Navadno 10 44" xfId="615" xr:uid="{00000000-0005-0000-0000-0000F5020000}"/>
    <cellStyle name="Navadno 10 44 2" xfId="616" xr:uid="{00000000-0005-0000-0000-0000F6020000}"/>
    <cellStyle name="Navadno 10 45" xfId="617" xr:uid="{00000000-0005-0000-0000-0000F7020000}"/>
    <cellStyle name="Navadno 10 45 2" xfId="618" xr:uid="{00000000-0005-0000-0000-0000F8020000}"/>
    <cellStyle name="Navadno 10 46" xfId="619" xr:uid="{00000000-0005-0000-0000-0000F9020000}"/>
    <cellStyle name="Navadno 10 46 2" xfId="620" xr:uid="{00000000-0005-0000-0000-0000FA020000}"/>
    <cellStyle name="Navadno 10 47" xfId="621" xr:uid="{00000000-0005-0000-0000-0000FB020000}"/>
    <cellStyle name="Navadno 10 47 2" xfId="622" xr:uid="{00000000-0005-0000-0000-0000FC020000}"/>
    <cellStyle name="Navadno 10 48" xfId="623" xr:uid="{00000000-0005-0000-0000-0000FD020000}"/>
    <cellStyle name="Navadno 10 48 2" xfId="624" xr:uid="{00000000-0005-0000-0000-0000FE020000}"/>
    <cellStyle name="Navadno 10 49" xfId="625" xr:uid="{00000000-0005-0000-0000-0000FF020000}"/>
    <cellStyle name="Navadno 10 49 2" xfId="626" xr:uid="{00000000-0005-0000-0000-000000030000}"/>
    <cellStyle name="Navadno 10 5" xfId="627" xr:uid="{00000000-0005-0000-0000-000001030000}"/>
    <cellStyle name="Navadno 10 5 2" xfId="628" xr:uid="{00000000-0005-0000-0000-000002030000}"/>
    <cellStyle name="Navadno 10 5 2 2" xfId="629" xr:uid="{00000000-0005-0000-0000-000003030000}"/>
    <cellStyle name="Navadno 10 5 3" xfId="630" xr:uid="{00000000-0005-0000-0000-000004030000}"/>
    <cellStyle name="Navadno 10 5 3 2" xfId="631" xr:uid="{00000000-0005-0000-0000-000005030000}"/>
    <cellStyle name="Navadno 10 5 4" xfId="632" xr:uid="{00000000-0005-0000-0000-000006030000}"/>
    <cellStyle name="Navadno 10 50" xfId="633" xr:uid="{00000000-0005-0000-0000-000007030000}"/>
    <cellStyle name="Navadno 10 50 2" xfId="634" xr:uid="{00000000-0005-0000-0000-000008030000}"/>
    <cellStyle name="Navadno 10 51" xfId="635" xr:uid="{00000000-0005-0000-0000-000009030000}"/>
    <cellStyle name="Navadno 10 51 2" xfId="636" xr:uid="{00000000-0005-0000-0000-00000A030000}"/>
    <cellStyle name="Navadno 10 52" xfId="637" xr:uid="{00000000-0005-0000-0000-00000B030000}"/>
    <cellStyle name="Navadno 10 52 2" xfId="638" xr:uid="{00000000-0005-0000-0000-00000C030000}"/>
    <cellStyle name="Navadno 10 53" xfId="639" xr:uid="{00000000-0005-0000-0000-00000D030000}"/>
    <cellStyle name="Navadno 10 53 2" xfId="640" xr:uid="{00000000-0005-0000-0000-00000E030000}"/>
    <cellStyle name="Navadno 10 54" xfId="641" xr:uid="{00000000-0005-0000-0000-00000F030000}"/>
    <cellStyle name="Navadno 10 54 2" xfId="642" xr:uid="{00000000-0005-0000-0000-000010030000}"/>
    <cellStyle name="Navadno 10 55" xfId="643" xr:uid="{00000000-0005-0000-0000-000011030000}"/>
    <cellStyle name="Navadno 10 55 2" xfId="644" xr:uid="{00000000-0005-0000-0000-000012030000}"/>
    <cellStyle name="Navadno 10 56" xfId="645" xr:uid="{00000000-0005-0000-0000-000013030000}"/>
    <cellStyle name="Navadno 10 56 2" xfId="646" xr:uid="{00000000-0005-0000-0000-000014030000}"/>
    <cellStyle name="Navadno 10 57" xfId="647" xr:uid="{00000000-0005-0000-0000-000015030000}"/>
    <cellStyle name="Navadno 10 57 2" xfId="648" xr:uid="{00000000-0005-0000-0000-000016030000}"/>
    <cellStyle name="Navadno 10 58" xfId="649" xr:uid="{00000000-0005-0000-0000-000017030000}"/>
    <cellStyle name="Navadno 10 58 2" xfId="650" xr:uid="{00000000-0005-0000-0000-000018030000}"/>
    <cellStyle name="Navadno 10 59" xfId="651" xr:uid="{00000000-0005-0000-0000-000019030000}"/>
    <cellStyle name="Navadno 10 59 2" xfId="652" xr:uid="{00000000-0005-0000-0000-00001A030000}"/>
    <cellStyle name="Navadno 10 6" xfId="653" xr:uid="{00000000-0005-0000-0000-00001B030000}"/>
    <cellStyle name="Navadno 10 6 2" xfId="654" xr:uid="{00000000-0005-0000-0000-00001C030000}"/>
    <cellStyle name="Navadno 10 6 2 2" xfId="655" xr:uid="{00000000-0005-0000-0000-00001D030000}"/>
    <cellStyle name="Navadno 10 6 3" xfId="656" xr:uid="{00000000-0005-0000-0000-00001E030000}"/>
    <cellStyle name="Navadno 10 6 3 2" xfId="657" xr:uid="{00000000-0005-0000-0000-00001F030000}"/>
    <cellStyle name="Navadno 10 6 4" xfId="658" xr:uid="{00000000-0005-0000-0000-000020030000}"/>
    <cellStyle name="Navadno 10 60" xfId="659" xr:uid="{00000000-0005-0000-0000-000021030000}"/>
    <cellStyle name="Navadno 10 60 2" xfId="660" xr:uid="{00000000-0005-0000-0000-000022030000}"/>
    <cellStyle name="Navadno 10 61" xfId="661" xr:uid="{00000000-0005-0000-0000-000023030000}"/>
    <cellStyle name="Navadno 10 61 2" xfId="662" xr:uid="{00000000-0005-0000-0000-000024030000}"/>
    <cellStyle name="Navadno 10 62" xfId="663" xr:uid="{00000000-0005-0000-0000-000025030000}"/>
    <cellStyle name="Navadno 10 62 2" xfId="664" xr:uid="{00000000-0005-0000-0000-000026030000}"/>
    <cellStyle name="Navadno 10 63" xfId="665" xr:uid="{00000000-0005-0000-0000-000027030000}"/>
    <cellStyle name="Navadno 10 63 2" xfId="666" xr:uid="{00000000-0005-0000-0000-000028030000}"/>
    <cellStyle name="Navadno 10 64" xfId="667" xr:uid="{00000000-0005-0000-0000-000029030000}"/>
    <cellStyle name="Navadno 10 64 2" xfId="668" xr:uid="{00000000-0005-0000-0000-00002A030000}"/>
    <cellStyle name="Navadno 10 65" xfId="669" xr:uid="{00000000-0005-0000-0000-00002B030000}"/>
    <cellStyle name="Navadno 10 65 2" xfId="670" xr:uid="{00000000-0005-0000-0000-00002C030000}"/>
    <cellStyle name="Navadno 10 66" xfId="671" xr:uid="{00000000-0005-0000-0000-00002D030000}"/>
    <cellStyle name="Navadno 10 66 2" xfId="672" xr:uid="{00000000-0005-0000-0000-00002E030000}"/>
    <cellStyle name="Navadno 10 67" xfId="673" xr:uid="{00000000-0005-0000-0000-00002F030000}"/>
    <cellStyle name="Navadno 10 67 2" xfId="674" xr:uid="{00000000-0005-0000-0000-000030030000}"/>
    <cellStyle name="Navadno 10 68" xfId="675" xr:uid="{00000000-0005-0000-0000-000031030000}"/>
    <cellStyle name="Navadno 10 68 2" xfId="676" xr:uid="{00000000-0005-0000-0000-000032030000}"/>
    <cellStyle name="Navadno 10 69" xfId="677" xr:uid="{00000000-0005-0000-0000-000033030000}"/>
    <cellStyle name="Navadno 10 69 2" xfId="678" xr:uid="{00000000-0005-0000-0000-000034030000}"/>
    <cellStyle name="Navadno 10 7" xfId="679" xr:uid="{00000000-0005-0000-0000-000035030000}"/>
    <cellStyle name="Navadno 10 7 2" xfId="680" xr:uid="{00000000-0005-0000-0000-000036030000}"/>
    <cellStyle name="Navadno 10 7 2 2" xfId="681" xr:uid="{00000000-0005-0000-0000-000037030000}"/>
    <cellStyle name="Navadno 10 7 3" xfId="682" xr:uid="{00000000-0005-0000-0000-000038030000}"/>
    <cellStyle name="Navadno 10 7 3 2" xfId="683" xr:uid="{00000000-0005-0000-0000-000039030000}"/>
    <cellStyle name="Navadno 10 7 4" xfId="684" xr:uid="{00000000-0005-0000-0000-00003A030000}"/>
    <cellStyle name="Navadno 10 70" xfId="685" xr:uid="{00000000-0005-0000-0000-00003B030000}"/>
    <cellStyle name="Navadno 10 70 2" xfId="686" xr:uid="{00000000-0005-0000-0000-00003C030000}"/>
    <cellStyle name="Navadno 10 71" xfId="687" xr:uid="{00000000-0005-0000-0000-00003D030000}"/>
    <cellStyle name="Navadno 10 71 2" xfId="688" xr:uid="{00000000-0005-0000-0000-00003E030000}"/>
    <cellStyle name="Navadno 10 72" xfId="689" xr:uid="{00000000-0005-0000-0000-00003F030000}"/>
    <cellStyle name="Navadno 10 72 2" xfId="690" xr:uid="{00000000-0005-0000-0000-000040030000}"/>
    <cellStyle name="Navadno 10 73" xfId="691" xr:uid="{00000000-0005-0000-0000-000041030000}"/>
    <cellStyle name="Navadno 10 73 2" xfId="692" xr:uid="{00000000-0005-0000-0000-000042030000}"/>
    <cellStyle name="Navadno 10 74" xfId="693" xr:uid="{00000000-0005-0000-0000-000043030000}"/>
    <cellStyle name="Navadno 10 74 2" xfId="694" xr:uid="{00000000-0005-0000-0000-000044030000}"/>
    <cellStyle name="Navadno 10 75" xfId="695" xr:uid="{00000000-0005-0000-0000-000045030000}"/>
    <cellStyle name="Navadno 10 75 2" xfId="696" xr:uid="{00000000-0005-0000-0000-000046030000}"/>
    <cellStyle name="Navadno 10 76" xfId="697" xr:uid="{00000000-0005-0000-0000-000047030000}"/>
    <cellStyle name="Navadno 10 76 2" xfId="698" xr:uid="{00000000-0005-0000-0000-000048030000}"/>
    <cellStyle name="Navadno 10 77" xfId="699" xr:uid="{00000000-0005-0000-0000-000049030000}"/>
    <cellStyle name="Navadno 10 77 2" xfId="700" xr:uid="{00000000-0005-0000-0000-00004A030000}"/>
    <cellStyle name="Navadno 10 78" xfId="701" xr:uid="{00000000-0005-0000-0000-00004B030000}"/>
    <cellStyle name="Navadno 10 78 2" xfId="702" xr:uid="{00000000-0005-0000-0000-00004C030000}"/>
    <cellStyle name="Navadno 10 79" xfId="703" xr:uid="{00000000-0005-0000-0000-00004D030000}"/>
    <cellStyle name="Navadno 10 79 2" xfId="704" xr:uid="{00000000-0005-0000-0000-00004E030000}"/>
    <cellStyle name="Navadno 10 8" xfId="705" xr:uid="{00000000-0005-0000-0000-00004F030000}"/>
    <cellStyle name="Navadno 10 8 2" xfId="706" xr:uid="{00000000-0005-0000-0000-000050030000}"/>
    <cellStyle name="Navadno 10 8 2 2" xfId="707" xr:uid="{00000000-0005-0000-0000-000051030000}"/>
    <cellStyle name="Navadno 10 8 3" xfId="708" xr:uid="{00000000-0005-0000-0000-000052030000}"/>
    <cellStyle name="Navadno 10 8 3 2" xfId="709" xr:uid="{00000000-0005-0000-0000-000053030000}"/>
    <cellStyle name="Navadno 10 8 4" xfId="710" xr:uid="{00000000-0005-0000-0000-000054030000}"/>
    <cellStyle name="Navadno 10 80" xfId="711" xr:uid="{00000000-0005-0000-0000-000055030000}"/>
    <cellStyle name="Navadno 10 80 2" xfId="712" xr:uid="{00000000-0005-0000-0000-000056030000}"/>
    <cellStyle name="Navadno 10 81" xfId="713" xr:uid="{00000000-0005-0000-0000-000057030000}"/>
    <cellStyle name="Navadno 10 81 2" xfId="714" xr:uid="{00000000-0005-0000-0000-000058030000}"/>
    <cellStyle name="Navadno 10 82" xfId="715" xr:uid="{00000000-0005-0000-0000-000059030000}"/>
    <cellStyle name="Navadno 10 82 2" xfId="716" xr:uid="{00000000-0005-0000-0000-00005A030000}"/>
    <cellStyle name="Navadno 10 83" xfId="717" xr:uid="{00000000-0005-0000-0000-00005B030000}"/>
    <cellStyle name="Navadno 10 83 2" xfId="718" xr:uid="{00000000-0005-0000-0000-00005C030000}"/>
    <cellStyle name="Navadno 10 84" xfId="719" xr:uid="{00000000-0005-0000-0000-00005D030000}"/>
    <cellStyle name="Navadno 10 84 2" xfId="720" xr:uid="{00000000-0005-0000-0000-00005E030000}"/>
    <cellStyle name="Navadno 10 85" xfId="721" xr:uid="{00000000-0005-0000-0000-00005F030000}"/>
    <cellStyle name="Navadno 10 85 2" xfId="722" xr:uid="{00000000-0005-0000-0000-000060030000}"/>
    <cellStyle name="Navadno 10 86" xfId="723" xr:uid="{00000000-0005-0000-0000-000061030000}"/>
    <cellStyle name="Navadno 10 86 2" xfId="724" xr:uid="{00000000-0005-0000-0000-000062030000}"/>
    <cellStyle name="Navadno 10 87" xfId="725" xr:uid="{00000000-0005-0000-0000-000063030000}"/>
    <cellStyle name="Navadno 10 87 2" xfId="726" xr:uid="{00000000-0005-0000-0000-000064030000}"/>
    <cellStyle name="Navadno 10 88" xfId="727" xr:uid="{00000000-0005-0000-0000-000065030000}"/>
    <cellStyle name="Navadno 10 88 2" xfId="728" xr:uid="{00000000-0005-0000-0000-000066030000}"/>
    <cellStyle name="Navadno 10 89" xfId="729" xr:uid="{00000000-0005-0000-0000-000067030000}"/>
    <cellStyle name="Navadno 10 89 2" xfId="730" xr:uid="{00000000-0005-0000-0000-000068030000}"/>
    <cellStyle name="Navadno 10 9" xfId="731" xr:uid="{00000000-0005-0000-0000-000069030000}"/>
    <cellStyle name="Navadno 10 9 2" xfId="732" xr:uid="{00000000-0005-0000-0000-00006A030000}"/>
    <cellStyle name="Navadno 10 9 2 2" xfId="733" xr:uid="{00000000-0005-0000-0000-00006B030000}"/>
    <cellStyle name="Navadno 10 9 3" xfId="734" xr:uid="{00000000-0005-0000-0000-00006C030000}"/>
    <cellStyle name="Navadno 10 9 3 2" xfId="735" xr:uid="{00000000-0005-0000-0000-00006D030000}"/>
    <cellStyle name="Navadno 10 9 4" xfId="736" xr:uid="{00000000-0005-0000-0000-00006E030000}"/>
    <cellStyle name="Navadno 10 90" xfId="737" xr:uid="{00000000-0005-0000-0000-00006F030000}"/>
    <cellStyle name="Navadno 10 90 2" xfId="738" xr:uid="{00000000-0005-0000-0000-000070030000}"/>
    <cellStyle name="Navadno 10 91" xfId="739" xr:uid="{00000000-0005-0000-0000-000071030000}"/>
    <cellStyle name="Navadno 10 91 2" xfId="740" xr:uid="{00000000-0005-0000-0000-000072030000}"/>
    <cellStyle name="Navadno 10 92" xfId="741" xr:uid="{00000000-0005-0000-0000-000073030000}"/>
    <cellStyle name="Navadno 10 92 2" xfId="742" xr:uid="{00000000-0005-0000-0000-000074030000}"/>
    <cellStyle name="Navadno 10 93" xfId="743" xr:uid="{00000000-0005-0000-0000-000075030000}"/>
    <cellStyle name="Navadno 10 93 2" xfId="744" xr:uid="{00000000-0005-0000-0000-000076030000}"/>
    <cellStyle name="Navadno 10 94" xfId="745" xr:uid="{00000000-0005-0000-0000-000077030000}"/>
    <cellStyle name="Navadno 10 94 2" xfId="746" xr:uid="{00000000-0005-0000-0000-000078030000}"/>
    <cellStyle name="Navadno 10 95" xfId="747" xr:uid="{00000000-0005-0000-0000-000079030000}"/>
    <cellStyle name="Navadno 10 95 2" xfId="748" xr:uid="{00000000-0005-0000-0000-00007A030000}"/>
    <cellStyle name="Navadno 10 96" xfId="749" xr:uid="{00000000-0005-0000-0000-00007B030000}"/>
    <cellStyle name="Navadno 10 96 2" xfId="750" xr:uid="{00000000-0005-0000-0000-00007C030000}"/>
    <cellStyle name="Navadno 10 97" xfId="751" xr:uid="{00000000-0005-0000-0000-00007D030000}"/>
    <cellStyle name="Navadno 10 97 2" xfId="752" xr:uid="{00000000-0005-0000-0000-00007E030000}"/>
    <cellStyle name="Navadno 10 98" xfId="753" xr:uid="{00000000-0005-0000-0000-00007F030000}"/>
    <cellStyle name="Navadno 10 98 2" xfId="754" xr:uid="{00000000-0005-0000-0000-000080030000}"/>
    <cellStyle name="Navadno 10 99" xfId="755" xr:uid="{00000000-0005-0000-0000-000081030000}"/>
    <cellStyle name="Navadno 10 99 2" xfId="756" xr:uid="{00000000-0005-0000-0000-000082030000}"/>
    <cellStyle name="Navadno 102" xfId="757" xr:uid="{00000000-0005-0000-0000-000083030000}"/>
    <cellStyle name="Navadno 103" xfId="758" xr:uid="{00000000-0005-0000-0000-000084030000}"/>
    <cellStyle name="Navadno 104" xfId="759" xr:uid="{00000000-0005-0000-0000-000085030000}"/>
    <cellStyle name="Navadno 105" xfId="760" xr:uid="{00000000-0005-0000-0000-000086030000}"/>
    <cellStyle name="Navadno 105 2" xfId="761" xr:uid="{00000000-0005-0000-0000-000087030000}"/>
    <cellStyle name="Navadno 106" xfId="762" xr:uid="{00000000-0005-0000-0000-000088030000}"/>
    <cellStyle name="Navadno 106 2" xfId="763" xr:uid="{00000000-0005-0000-0000-000089030000}"/>
    <cellStyle name="Navadno 107" xfId="764" xr:uid="{00000000-0005-0000-0000-00008A030000}"/>
    <cellStyle name="Navadno 108" xfId="765" xr:uid="{00000000-0005-0000-0000-00008B030000}"/>
    <cellStyle name="Navadno 109" xfId="766" xr:uid="{00000000-0005-0000-0000-00008C030000}"/>
    <cellStyle name="Navadno 11" xfId="767" xr:uid="{00000000-0005-0000-0000-00008D030000}"/>
    <cellStyle name="Navadno 11 10" xfId="768" xr:uid="{00000000-0005-0000-0000-00008E030000}"/>
    <cellStyle name="Navadno 11 10 2" xfId="769" xr:uid="{00000000-0005-0000-0000-00008F030000}"/>
    <cellStyle name="Navadno 11 11" xfId="770" xr:uid="{00000000-0005-0000-0000-000090030000}"/>
    <cellStyle name="Navadno 11 11 2" xfId="771" xr:uid="{00000000-0005-0000-0000-000091030000}"/>
    <cellStyle name="Navadno 11 12" xfId="772" xr:uid="{00000000-0005-0000-0000-000092030000}"/>
    <cellStyle name="Navadno 11 12 2" xfId="773" xr:uid="{00000000-0005-0000-0000-000093030000}"/>
    <cellStyle name="Navadno 11 13" xfId="774" xr:uid="{00000000-0005-0000-0000-000094030000}"/>
    <cellStyle name="Navadno 11 13 2" xfId="775" xr:uid="{00000000-0005-0000-0000-000095030000}"/>
    <cellStyle name="Navadno 11 14" xfId="776" xr:uid="{00000000-0005-0000-0000-000096030000}"/>
    <cellStyle name="Navadno 11 14 2" xfId="777" xr:uid="{00000000-0005-0000-0000-000097030000}"/>
    <cellStyle name="Navadno 11 15" xfId="778" xr:uid="{00000000-0005-0000-0000-000098030000}"/>
    <cellStyle name="Navadno 11 15 2" xfId="779" xr:uid="{00000000-0005-0000-0000-000099030000}"/>
    <cellStyle name="Navadno 11 16" xfId="780" xr:uid="{00000000-0005-0000-0000-00009A030000}"/>
    <cellStyle name="Navadno 11 16 2" xfId="781" xr:uid="{00000000-0005-0000-0000-00009B030000}"/>
    <cellStyle name="Navadno 11 17" xfId="782" xr:uid="{00000000-0005-0000-0000-00009C030000}"/>
    <cellStyle name="Navadno 11 17 2" xfId="783" xr:uid="{00000000-0005-0000-0000-00009D030000}"/>
    <cellStyle name="Navadno 11 18" xfId="784" xr:uid="{00000000-0005-0000-0000-00009E030000}"/>
    <cellStyle name="Navadno 11 18 2" xfId="785" xr:uid="{00000000-0005-0000-0000-00009F030000}"/>
    <cellStyle name="Navadno 11 19" xfId="786" xr:uid="{00000000-0005-0000-0000-0000A0030000}"/>
    <cellStyle name="Navadno 11 19 2" xfId="787" xr:uid="{00000000-0005-0000-0000-0000A1030000}"/>
    <cellStyle name="Navadno 11 2" xfId="788" xr:uid="{00000000-0005-0000-0000-0000A2030000}"/>
    <cellStyle name="Navadno 11 2 2" xfId="789" xr:uid="{00000000-0005-0000-0000-0000A3030000}"/>
    <cellStyle name="Navadno 11 2 3" xfId="790" xr:uid="{00000000-0005-0000-0000-0000A4030000}"/>
    <cellStyle name="Navadno 11 2 4" xfId="791" xr:uid="{00000000-0005-0000-0000-0000A5030000}"/>
    <cellStyle name="Navadno 11 2 5" xfId="792" xr:uid="{00000000-0005-0000-0000-0000A6030000}"/>
    <cellStyle name="Navadno 11 2 6" xfId="793" xr:uid="{00000000-0005-0000-0000-0000A7030000}"/>
    <cellStyle name="Navadno 11 20" xfId="794" xr:uid="{00000000-0005-0000-0000-0000A8030000}"/>
    <cellStyle name="Navadno 11 20 2" xfId="795" xr:uid="{00000000-0005-0000-0000-0000A9030000}"/>
    <cellStyle name="Navadno 11 21" xfId="796" xr:uid="{00000000-0005-0000-0000-0000AA030000}"/>
    <cellStyle name="Navadno 11 21 2" xfId="797" xr:uid="{00000000-0005-0000-0000-0000AB030000}"/>
    <cellStyle name="Navadno 11 22" xfId="798" xr:uid="{00000000-0005-0000-0000-0000AC030000}"/>
    <cellStyle name="Navadno 11 22 2" xfId="799" xr:uid="{00000000-0005-0000-0000-0000AD030000}"/>
    <cellStyle name="Navadno 11 23" xfId="800" xr:uid="{00000000-0005-0000-0000-0000AE030000}"/>
    <cellStyle name="Navadno 11 23 2" xfId="801" xr:uid="{00000000-0005-0000-0000-0000AF030000}"/>
    <cellStyle name="Navadno 11 24" xfId="802" xr:uid="{00000000-0005-0000-0000-0000B0030000}"/>
    <cellStyle name="Navadno 11 24 2" xfId="803" xr:uid="{00000000-0005-0000-0000-0000B1030000}"/>
    <cellStyle name="Navadno 11 25" xfId="804" xr:uid="{00000000-0005-0000-0000-0000B2030000}"/>
    <cellStyle name="Navadno 11 25 2" xfId="805" xr:uid="{00000000-0005-0000-0000-0000B3030000}"/>
    <cellStyle name="Navadno 11 26" xfId="806" xr:uid="{00000000-0005-0000-0000-0000B4030000}"/>
    <cellStyle name="Navadno 11 26 2" xfId="807" xr:uid="{00000000-0005-0000-0000-0000B5030000}"/>
    <cellStyle name="Navadno 11 27" xfId="808" xr:uid="{00000000-0005-0000-0000-0000B6030000}"/>
    <cellStyle name="Navadno 11 27 2" xfId="809" xr:uid="{00000000-0005-0000-0000-0000B7030000}"/>
    <cellStyle name="Navadno 11 28" xfId="810" xr:uid="{00000000-0005-0000-0000-0000B8030000}"/>
    <cellStyle name="Navadno 11 28 2" xfId="811" xr:uid="{00000000-0005-0000-0000-0000B9030000}"/>
    <cellStyle name="Navadno 11 29" xfId="812" xr:uid="{00000000-0005-0000-0000-0000BA030000}"/>
    <cellStyle name="Navadno 11 29 2" xfId="813" xr:uid="{00000000-0005-0000-0000-0000BB030000}"/>
    <cellStyle name="Navadno 11 3" xfId="814" xr:uid="{00000000-0005-0000-0000-0000BC030000}"/>
    <cellStyle name="Navadno 11 3 2" xfId="815" xr:uid="{00000000-0005-0000-0000-0000BD030000}"/>
    <cellStyle name="Navadno 11 3 3" xfId="816" xr:uid="{00000000-0005-0000-0000-0000BE030000}"/>
    <cellStyle name="Navadno 11 3 4" xfId="817" xr:uid="{00000000-0005-0000-0000-0000BF030000}"/>
    <cellStyle name="Navadno 11 3 5" xfId="818" xr:uid="{00000000-0005-0000-0000-0000C0030000}"/>
    <cellStyle name="Navadno 11 3 6" xfId="819" xr:uid="{00000000-0005-0000-0000-0000C1030000}"/>
    <cellStyle name="Navadno 11 30" xfId="820" xr:uid="{00000000-0005-0000-0000-0000C2030000}"/>
    <cellStyle name="Navadno 11 30 2" xfId="821" xr:uid="{00000000-0005-0000-0000-0000C3030000}"/>
    <cellStyle name="Navadno 11 31" xfId="822" xr:uid="{00000000-0005-0000-0000-0000C4030000}"/>
    <cellStyle name="Navadno 11 31 2" xfId="823" xr:uid="{00000000-0005-0000-0000-0000C5030000}"/>
    <cellStyle name="Navadno 11 32" xfId="824" xr:uid="{00000000-0005-0000-0000-0000C6030000}"/>
    <cellStyle name="Navadno 11 32 2" xfId="825" xr:uid="{00000000-0005-0000-0000-0000C7030000}"/>
    <cellStyle name="Navadno 11 33" xfId="826" xr:uid="{00000000-0005-0000-0000-0000C8030000}"/>
    <cellStyle name="Navadno 11 33 2" xfId="827" xr:uid="{00000000-0005-0000-0000-0000C9030000}"/>
    <cellStyle name="Navadno 11 34" xfId="828" xr:uid="{00000000-0005-0000-0000-0000CA030000}"/>
    <cellStyle name="Navadno 11 34 2" xfId="829" xr:uid="{00000000-0005-0000-0000-0000CB030000}"/>
    <cellStyle name="Navadno 11 35" xfId="830" xr:uid="{00000000-0005-0000-0000-0000CC030000}"/>
    <cellStyle name="Navadno 11 35 2" xfId="831" xr:uid="{00000000-0005-0000-0000-0000CD030000}"/>
    <cellStyle name="Navadno 11 36" xfId="832" xr:uid="{00000000-0005-0000-0000-0000CE030000}"/>
    <cellStyle name="Navadno 11 36 2" xfId="833" xr:uid="{00000000-0005-0000-0000-0000CF030000}"/>
    <cellStyle name="Navadno 11 37" xfId="834" xr:uid="{00000000-0005-0000-0000-0000D0030000}"/>
    <cellStyle name="Navadno 11 37 2" xfId="835" xr:uid="{00000000-0005-0000-0000-0000D1030000}"/>
    <cellStyle name="Navadno 11 38" xfId="836" xr:uid="{00000000-0005-0000-0000-0000D2030000}"/>
    <cellStyle name="Navadno 11 38 2" xfId="837" xr:uid="{00000000-0005-0000-0000-0000D3030000}"/>
    <cellStyle name="Navadno 11 39" xfId="838" xr:uid="{00000000-0005-0000-0000-0000D4030000}"/>
    <cellStyle name="Navadno 11 39 2" xfId="839" xr:uid="{00000000-0005-0000-0000-0000D5030000}"/>
    <cellStyle name="Navadno 11 4" xfId="840" xr:uid="{00000000-0005-0000-0000-0000D6030000}"/>
    <cellStyle name="Navadno 11 4 2" xfId="841" xr:uid="{00000000-0005-0000-0000-0000D7030000}"/>
    <cellStyle name="Navadno 11 4 3" xfId="842" xr:uid="{00000000-0005-0000-0000-0000D8030000}"/>
    <cellStyle name="Navadno 11 4 4" xfId="843" xr:uid="{00000000-0005-0000-0000-0000D9030000}"/>
    <cellStyle name="Navadno 11 4 5" xfId="844" xr:uid="{00000000-0005-0000-0000-0000DA030000}"/>
    <cellStyle name="Navadno 11 4 6" xfId="845" xr:uid="{00000000-0005-0000-0000-0000DB030000}"/>
    <cellStyle name="Navadno 11 40" xfId="846" xr:uid="{00000000-0005-0000-0000-0000DC030000}"/>
    <cellStyle name="Navadno 11 40 2" xfId="847" xr:uid="{00000000-0005-0000-0000-0000DD030000}"/>
    <cellStyle name="Navadno 11 41" xfId="848" xr:uid="{00000000-0005-0000-0000-0000DE030000}"/>
    <cellStyle name="Navadno 11 41 2" xfId="849" xr:uid="{00000000-0005-0000-0000-0000DF030000}"/>
    <cellStyle name="Navadno 11 42" xfId="850" xr:uid="{00000000-0005-0000-0000-0000E0030000}"/>
    <cellStyle name="Navadno 11 42 2" xfId="851" xr:uid="{00000000-0005-0000-0000-0000E1030000}"/>
    <cellStyle name="Navadno 11 43" xfId="852" xr:uid="{00000000-0005-0000-0000-0000E2030000}"/>
    <cellStyle name="Navadno 11 43 2" xfId="853" xr:uid="{00000000-0005-0000-0000-0000E3030000}"/>
    <cellStyle name="Navadno 11 44" xfId="854" xr:uid="{00000000-0005-0000-0000-0000E4030000}"/>
    <cellStyle name="Navadno 11 44 2" xfId="855" xr:uid="{00000000-0005-0000-0000-0000E5030000}"/>
    <cellStyle name="Navadno 11 45" xfId="3037" xr:uid="{00000000-0005-0000-0000-0000E6030000}"/>
    <cellStyle name="Navadno 11 46" xfId="3038" xr:uid="{00000000-0005-0000-0000-0000E7030000}"/>
    <cellStyle name="Navadno 11 47" xfId="3039" xr:uid="{00000000-0005-0000-0000-0000E8030000}"/>
    <cellStyle name="Navadno 11 48" xfId="3040" xr:uid="{00000000-0005-0000-0000-0000E9030000}"/>
    <cellStyle name="Navadno 11 49" xfId="3041" xr:uid="{00000000-0005-0000-0000-0000EA030000}"/>
    <cellStyle name="Navadno 11 5" xfId="856" xr:uid="{00000000-0005-0000-0000-0000EB030000}"/>
    <cellStyle name="Navadno 11 5 2" xfId="857" xr:uid="{00000000-0005-0000-0000-0000EC030000}"/>
    <cellStyle name="Navadno 11 5 3" xfId="858" xr:uid="{00000000-0005-0000-0000-0000ED030000}"/>
    <cellStyle name="Navadno 11 5 4" xfId="859" xr:uid="{00000000-0005-0000-0000-0000EE030000}"/>
    <cellStyle name="Navadno 11 5 5" xfId="860" xr:uid="{00000000-0005-0000-0000-0000EF030000}"/>
    <cellStyle name="Navadno 11 5 6" xfId="861" xr:uid="{00000000-0005-0000-0000-0000F0030000}"/>
    <cellStyle name="Navadno 11 50" xfId="3042" xr:uid="{00000000-0005-0000-0000-0000F1030000}"/>
    <cellStyle name="Navadno 11 51" xfId="3043" xr:uid="{00000000-0005-0000-0000-0000F2030000}"/>
    <cellStyle name="Navadno 11 52" xfId="3044" xr:uid="{00000000-0005-0000-0000-0000F3030000}"/>
    <cellStyle name="Navadno 11 53" xfId="3045" xr:uid="{00000000-0005-0000-0000-0000F4030000}"/>
    <cellStyle name="Navadno 11 54" xfId="3046" xr:uid="{00000000-0005-0000-0000-0000F5030000}"/>
    <cellStyle name="Navadno 11 55" xfId="3047" xr:uid="{00000000-0005-0000-0000-0000F6030000}"/>
    <cellStyle name="Navadno 11 56" xfId="3048" xr:uid="{00000000-0005-0000-0000-0000F7030000}"/>
    <cellStyle name="Navadno 11 57" xfId="3049" xr:uid="{00000000-0005-0000-0000-0000F8030000}"/>
    <cellStyle name="Navadno 11 58" xfId="3050" xr:uid="{00000000-0005-0000-0000-0000F9030000}"/>
    <cellStyle name="Navadno 11 59" xfId="3051" xr:uid="{00000000-0005-0000-0000-0000FA030000}"/>
    <cellStyle name="Navadno 11 6" xfId="862" xr:uid="{00000000-0005-0000-0000-0000FB030000}"/>
    <cellStyle name="Navadno 11 6 2" xfId="863" xr:uid="{00000000-0005-0000-0000-0000FC030000}"/>
    <cellStyle name="Navadno 11 6 3" xfId="864" xr:uid="{00000000-0005-0000-0000-0000FD030000}"/>
    <cellStyle name="Navadno 11 6 4" xfId="865" xr:uid="{00000000-0005-0000-0000-0000FE030000}"/>
    <cellStyle name="Navadno 11 6 5" xfId="866" xr:uid="{00000000-0005-0000-0000-0000FF030000}"/>
    <cellStyle name="Navadno 11 6 6" xfId="867" xr:uid="{00000000-0005-0000-0000-000000040000}"/>
    <cellStyle name="Navadno 11 60" xfId="3052" xr:uid="{00000000-0005-0000-0000-000001040000}"/>
    <cellStyle name="Navadno 11 61" xfId="3053" xr:uid="{00000000-0005-0000-0000-000002040000}"/>
    <cellStyle name="Navadno 11 62" xfId="3054" xr:uid="{00000000-0005-0000-0000-000003040000}"/>
    <cellStyle name="Navadno 11 63" xfId="3055" xr:uid="{00000000-0005-0000-0000-000004040000}"/>
    <cellStyle name="Navadno 11 64" xfId="3056" xr:uid="{00000000-0005-0000-0000-000005040000}"/>
    <cellStyle name="Navadno 11 65" xfId="3057" xr:uid="{00000000-0005-0000-0000-000006040000}"/>
    <cellStyle name="Navadno 11 66" xfId="3058" xr:uid="{00000000-0005-0000-0000-000007040000}"/>
    <cellStyle name="Navadno 11 67" xfId="3059" xr:uid="{00000000-0005-0000-0000-000008040000}"/>
    <cellStyle name="Navadno 11 68" xfId="3060" xr:uid="{00000000-0005-0000-0000-000009040000}"/>
    <cellStyle name="Navadno 11 69" xfId="3061" xr:uid="{00000000-0005-0000-0000-00000A040000}"/>
    <cellStyle name="Navadno 11 7" xfId="868" xr:uid="{00000000-0005-0000-0000-00000B040000}"/>
    <cellStyle name="Navadno 11 7 2" xfId="869" xr:uid="{00000000-0005-0000-0000-00000C040000}"/>
    <cellStyle name="Navadno 11 70" xfId="3062" xr:uid="{00000000-0005-0000-0000-00000D040000}"/>
    <cellStyle name="Navadno 11 71" xfId="3063" xr:uid="{00000000-0005-0000-0000-00000E040000}"/>
    <cellStyle name="Navadno 11 72" xfId="3064" xr:uid="{00000000-0005-0000-0000-00000F040000}"/>
    <cellStyle name="Navadno 11 73" xfId="3065" xr:uid="{00000000-0005-0000-0000-000010040000}"/>
    <cellStyle name="Navadno 11 74" xfId="3066" xr:uid="{00000000-0005-0000-0000-000011040000}"/>
    <cellStyle name="Navadno 11 75" xfId="3067" xr:uid="{00000000-0005-0000-0000-000012040000}"/>
    <cellStyle name="Navadno 11 76" xfId="3068" xr:uid="{00000000-0005-0000-0000-000013040000}"/>
    <cellStyle name="Navadno 11 77" xfId="3069" xr:uid="{00000000-0005-0000-0000-000014040000}"/>
    <cellStyle name="Navadno 11 78" xfId="3070" xr:uid="{00000000-0005-0000-0000-000015040000}"/>
    <cellStyle name="Navadno 11 79" xfId="3071" xr:uid="{00000000-0005-0000-0000-000016040000}"/>
    <cellStyle name="Navadno 11 8" xfId="870" xr:uid="{00000000-0005-0000-0000-000017040000}"/>
    <cellStyle name="Navadno 11 8 2" xfId="871" xr:uid="{00000000-0005-0000-0000-000018040000}"/>
    <cellStyle name="Navadno 11 80" xfId="3072" xr:uid="{00000000-0005-0000-0000-000019040000}"/>
    <cellStyle name="Navadno 11 81" xfId="3073" xr:uid="{00000000-0005-0000-0000-00001A040000}"/>
    <cellStyle name="Navadno 11 82" xfId="3074" xr:uid="{00000000-0005-0000-0000-00001B040000}"/>
    <cellStyle name="Navadno 11 83" xfId="3075" xr:uid="{00000000-0005-0000-0000-00001C040000}"/>
    <cellStyle name="Navadno 11 84" xfId="3076" xr:uid="{00000000-0005-0000-0000-00001D040000}"/>
    <cellStyle name="Navadno 11 85" xfId="3077" xr:uid="{00000000-0005-0000-0000-00001E040000}"/>
    <cellStyle name="Navadno 11 9" xfId="872" xr:uid="{00000000-0005-0000-0000-00001F040000}"/>
    <cellStyle name="Navadno 11 9 2" xfId="873" xr:uid="{00000000-0005-0000-0000-000020040000}"/>
    <cellStyle name="Navadno 110" xfId="874" xr:uid="{00000000-0005-0000-0000-000021040000}"/>
    <cellStyle name="Navadno 111" xfId="875" xr:uid="{00000000-0005-0000-0000-000022040000}"/>
    <cellStyle name="Navadno 112 2" xfId="876" xr:uid="{00000000-0005-0000-0000-000023040000}"/>
    <cellStyle name="Navadno 113 2" xfId="877" xr:uid="{00000000-0005-0000-0000-000024040000}"/>
    <cellStyle name="Navadno 114 2" xfId="878" xr:uid="{00000000-0005-0000-0000-000025040000}"/>
    <cellStyle name="Navadno 115 2" xfId="879" xr:uid="{00000000-0005-0000-0000-000026040000}"/>
    <cellStyle name="Navadno 116 2" xfId="880" xr:uid="{00000000-0005-0000-0000-000027040000}"/>
    <cellStyle name="Navadno 119 2" xfId="881" xr:uid="{00000000-0005-0000-0000-000028040000}"/>
    <cellStyle name="Navadno 12" xfId="882" xr:uid="{00000000-0005-0000-0000-000029040000}"/>
    <cellStyle name="Navadno 12 2" xfId="883" xr:uid="{00000000-0005-0000-0000-00002A040000}"/>
    <cellStyle name="Navadno 12 2 2" xfId="884" xr:uid="{00000000-0005-0000-0000-00002B040000}"/>
    <cellStyle name="Navadno 12 2 3" xfId="885" xr:uid="{00000000-0005-0000-0000-00002C040000}"/>
    <cellStyle name="Navadno 12 2 4" xfId="886" xr:uid="{00000000-0005-0000-0000-00002D040000}"/>
    <cellStyle name="Navadno 12 2 5" xfId="887" xr:uid="{00000000-0005-0000-0000-00002E040000}"/>
    <cellStyle name="Navadno 12 2 6" xfId="888" xr:uid="{00000000-0005-0000-0000-00002F040000}"/>
    <cellStyle name="Navadno 12 3" xfId="889" xr:uid="{00000000-0005-0000-0000-000030040000}"/>
    <cellStyle name="Navadno 12 3 2" xfId="890" xr:uid="{00000000-0005-0000-0000-000031040000}"/>
    <cellStyle name="Navadno 12 3 3" xfId="891" xr:uid="{00000000-0005-0000-0000-000032040000}"/>
    <cellStyle name="Navadno 12 3 4" xfId="892" xr:uid="{00000000-0005-0000-0000-000033040000}"/>
    <cellStyle name="Navadno 12 3 5" xfId="893" xr:uid="{00000000-0005-0000-0000-000034040000}"/>
    <cellStyle name="Navadno 12 3 6" xfId="894" xr:uid="{00000000-0005-0000-0000-000035040000}"/>
    <cellStyle name="Navadno 12 4" xfId="895" xr:uid="{00000000-0005-0000-0000-000036040000}"/>
    <cellStyle name="Navadno 12 4 2" xfId="896" xr:uid="{00000000-0005-0000-0000-000037040000}"/>
    <cellStyle name="Navadno 12 4 3" xfId="897" xr:uid="{00000000-0005-0000-0000-000038040000}"/>
    <cellStyle name="Navadno 12 4 4" xfId="898" xr:uid="{00000000-0005-0000-0000-000039040000}"/>
    <cellStyle name="Navadno 12 4 5" xfId="899" xr:uid="{00000000-0005-0000-0000-00003A040000}"/>
    <cellStyle name="Navadno 12 4 6" xfId="900" xr:uid="{00000000-0005-0000-0000-00003B040000}"/>
    <cellStyle name="Navadno 12 5" xfId="901" xr:uid="{00000000-0005-0000-0000-00003C040000}"/>
    <cellStyle name="Navadno 12 5 2" xfId="902" xr:uid="{00000000-0005-0000-0000-00003D040000}"/>
    <cellStyle name="Navadno 12 5 3" xfId="903" xr:uid="{00000000-0005-0000-0000-00003E040000}"/>
    <cellStyle name="Navadno 12 5 4" xfId="904" xr:uid="{00000000-0005-0000-0000-00003F040000}"/>
    <cellStyle name="Navadno 12 5 5" xfId="905" xr:uid="{00000000-0005-0000-0000-000040040000}"/>
    <cellStyle name="Navadno 12 5 6" xfId="906" xr:uid="{00000000-0005-0000-0000-000041040000}"/>
    <cellStyle name="Navadno 12 6" xfId="907" xr:uid="{00000000-0005-0000-0000-000042040000}"/>
    <cellStyle name="Navadno 12 6 2" xfId="908" xr:uid="{00000000-0005-0000-0000-000043040000}"/>
    <cellStyle name="Navadno 12 6 3" xfId="909" xr:uid="{00000000-0005-0000-0000-000044040000}"/>
    <cellStyle name="Navadno 12 6 4" xfId="910" xr:uid="{00000000-0005-0000-0000-000045040000}"/>
    <cellStyle name="Navadno 12 6 5" xfId="911" xr:uid="{00000000-0005-0000-0000-000046040000}"/>
    <cellStyle name="Navadno 12 6 6" xfId="912" xr:uid="{00000000-0005-0000-0000-000047040000}"/>
    <cellStyle name="Navadno 12 7" xfId="913" xr:uid="{00000000-0005-0000-0000-000048040000}"/>
    <cellStyle name="Navadno 121 2" xfId="914" xr:uid="{00000000-0005-0000-0000-000049040000}"/>
    <cellStyle name="Navadno 122 2" xfId="915" xr:uid="{00000000-0005-0000-0000-00004A040000}"/>
    <cellStyle name="Navadno 13" xfId="916" xr:uid="{00000000-0005-0000-0000-00004B040000}"/>
    <cellStyle name="Navadno 13 2" xfId="917" xr:uid="{00000000-0005-0000-0000-00004C040000}"/>
    <cellStyle name="Navadno 13 2 2" xfId="918" xr:uid="{00000000-0005-0000-0000-00004D040000}"/>
    <cellStyle name="Navadno 13 2 3" xfId="919" xr:uid="{00000000-0005-0000-0000-00004E040000}"/>
    <cellStyle name="Navadno 13 2 4" xfId="920" xr:uid="{00000000-0005-0000-0000-00004F040000}"/>
    <cellStyle name="Navadno 13 2 5" xfId="921" xr:uid="{00000000-0005-0000-0000-000050040000}"/>
    <cellStyle name="Navadno 13 2 6" xfId="922" xr:uid="{00000000-0005-0000-0000-000051040000}"/>
    <cellStyle name="Navadno 13 3" xfId="923" xr:uid="{00000000-0005-0000-0000-000052040000}"/>
    <cellStyle name="Navadno 13 3 2" xfId="924" xr:uid="{00000000-0005-0000-0000-000053040000}"/>
    <cellStyle name="Navadno 13 3 3" xfId="925" xr:uid="{00000000-0005-0000-0000-000054040000}"/>
    <cellStyle name="Navadno 13 3 4" xfId="926" xr:uid="{00000000-0005-0000-0000-000055040000}"/>
    <cellStyle name="Navadno 13 3 5" xfId="927" xr:uid="{00000000-0005-0000-0000-000056040000}"/>
    <cellStyle name="Navadno 13 3 6" xfId="928" xr:uid="{00000000-0005-0000-0000-000057040000}"/>
    <cellStyle name="Navadno 13 4" xfId="929" xr:uid="{00000000-0005-0000-0000-000058040000}"/>
    <cellStyle name="Navadno 13 4 2" xfId="930" xr:uid="{00000000-0005-0000-0000-000059040000}"/>
    <cellStyle name="Navadno 13 4 3" xfId="931" xr:uid="{00000000-0005-0000-0000-00005A040000}"/>
    <cellStyle name="Navadno 13 4 4" xfId="932" xr:uid="{00000000-0005-0000-0000-00005B040000}"/>
    <cellStyle name="Navadno 13 4 5" xfId="933" xr:uid="{00000000-0005-0000-0000-00005C040000}"/>
    <cellStyle name="Navadno 13 4 6" xfId="934" xr:uid="{00000000-0005-0000-0000-00005D040000}"/>
    <cellStyle name="Navadno 13 5" xfId="935" xr:uid="{00000000-0005-0000-0000-00005E040000}"/>
    <cellStyle name="Navadno 13 5 2" xfId="936" xr:uid="{00000000-0005-0000-0000-00005F040000}"/>
    <cellStyle name="Navadno 13 5 3" xfId="937" xr:uid="{00000000-0005-0000-0000-000060040000}"/>
    <cellStyle name="Navadno 13 5 4" xfId="938" xr:uid="{00000000-0005-0000-0000-000061040000}"/>
    <cellStyle name="Navadno 13 5 5" xfId="939" xr:uid="{00000000-0005-0000-0000-000062040000}"/>
    <cellStyle name="Navadno 13 5 6" xfId="940" xr:uid="{00000000-0005-0000-0000-000063040000}"/>
    <cellStyle name="Navadno 13 6" xfId="941" xr:uid="{00000000-0005-0000-0000-000064040000}"/>
    <cellStyle name="Navadno 13 6 2" xfId="942" xr:uid="{00000000-0005-0000-0000-000065040000}"/>
    <cellStyle name="Navadno 13 6 3" xfId="943" xr:uid="{00000000-0005-0000-0000-000066040000}"/>
    <cellStyle name="Navadno 13 6 4" xfId="944" xr:uid="{00000000-0005-0000-0000-000067040000}"/>
    <cellStyle name="Navadno 13 6 5" xfId="945" xr:uid="{00000000-0005-0000-0000-000068040000}"/>
    <cellStyle name="Navadno 13 6 6" xfId="946" xr:uid="{00000000-0005-0000-0000-000069040000}"/>
    <cellStyle name="Navadno 13 7" xfId="947" xr:uid="{00000000-0005-0000-0000-00006A040000}"/>
    <cellStyle name="Navadno 14" xfId="948" xr:uid="{00000000-0005-0000-0000-00006B040000}"/>
    <cellStyle name="Navadno 14 2" xfId="949" xr:uid="{00000000-0005-0000-0000-00006C040000}"/>
    <cellStyle name="Navadno 14 2 2" xfId="950" xr:uid="{00000000-0005-0000-0000-00006D040000}"/>
    <cellStyle name="Navadno 14 2 3" xfId="951" xr:uid="{00000000-0005-0000-0000-00006E040000}"/>
    <cellStyle name="Navadno 14 2 4" xfId="952" xr:uid="{00000000-0005-0000-0000-00006F040000}"/>
    <cellStyle name="Navadno 14 2 5" xfId="953" xr:uid="{00000000-0005-0000-0000-000070040000}"/>
    <cellStyle name="Navadno 14 2 6" xfId="954" xr:uid="{00000000-0005-0000-0000-000071040000}"/>
    <cellStyle name="Navadno 14 3" xfId="955" xr:uid="{00000000-0005-0000-0000-000072040000}"/>
    <cellStyle name="Navadno 14 3 2" xfId="956" xr:uid="{00000000-0005-0000-0000-000073040000}"/>
    <cellStyle name="Navadno 14 3 3" xfId="957" xr:uid="{00000000-0005-0000-0000-000074040000}"/>
    <cellStyle name="Navadno 14 3 4" xfId="958" xr:uid="{00000000-0005-0000-0000-000075040000}"/>
    <cellStyle name="Navadno 14 3 5" xfId="959" xr:uid="{00000000-0005-0000-0000-000076040000}"/>
    <cellStyle name="Navadno 14 3 6" xfId="960" xr:uid="{00000000-0005-0000-0000-000077040000}"/>
    <cellStyle name="Navadno 14 4" xfId="961" xr:uid="{00000000-0005-0000-0000-000078040000}"/>
    <cellStyle name="Navadno 14 4 2" xfId="962" xr:uid="{00000000-0005-0000-0000-000079040000}"/>
    <cellStyle name="Navadno 14 4 3" xfId="963" xr:uid="{00000000-0005-0000-0000-00007A040000}"/>
    <cellStyle name="Navadno 14 4 4" xfId="964" xr:uid="{00000000-0005-0000-0000-00007B040000}"/>
    <cellStyle name="Navadno 14 4 5" xfId="965" xr:uid="{00000000-0005-0000-0000-00007C040000}"/>
    <cellStyle name="Navadno 14 4 6" xfId="966" xr:uid="{00000000-0005-0000-0000-00007D040000}"/>
    <cellStyle name="Navadno 14 5" xfId="967" xr:uid="{00000000-0005-0000-0000-00007E040000}"/>
    <cellStyle name="Navadno 14 5 2" xfId="968" xr:uid="{00000000-0005-0000-0000-00007F040000}"/>
    <cellStyle name="Navadno 14 5 3" xfId="969" xr:uid="{00000000-0005-0000-0000-000080040000}"/>
    <cellStyle name="Navadno 14 5 4" xfId="970" xr:uid="{00000000-0005-0000-0000-000081040000}"/>
    <cellStyle name="Navadno 14 5 5" xfId="971" xr:uid="{00000000-0005-0000-0000-000082040000}"/>
    <cellStyle name="Navadno 14 5 6" xfId="972" xr:uid="{00000000-0005-0000-0000-000083040000}"/>
    <cellStyle name="Navadno 14 6" xfId="973" xr:uid="{00000000-0005-0000-0000-000084040000}"/>
    <cellStyle name="Navadno 14 6 2" xfId="974" xr:uid="{00000000-0005-0000-0000-000085040000}"/>
    <cellStyle name="Navadno 14 6 3" xfId="975" xr:uid="{00000000-0005-0000-0000-000086040000}"/>
    <cellStyle name="Navadno 14 6 4" xfId="976" xr:uid="{00000000-0005-0000-0000-000087040000}"/>
    <cellStyle name="Navadno 14 6 5" xfId="977" xr:uid="{00000000-0005-0000-0000-000088040000}"/>
    <cellStyle name="Navadno 14 6 6" xfId="978" xr:uid="{00000000-0005-0000-0000-000089040000}"/>
    <cellStyle name="Navadno 14 7" xfId="979" xr:uid="{00000000-0005-0000-0000-00008A040000}"/>
    <cellStyle name="Navadno 15" xfId="980" xr:uid="{00000000-0005-0000-0000-00008B040000}"/>
    <cellStyle name="Navadno 15 2" xfId="981" xr:uid="{00000000-0005-0000-0000-00008C040000}"/>
    <cellStyle name="Navadno 15 2 2" xfId="982" xr:uid="{00000000-0005-0000-0000-00008D040000}"/>
    <cellStyle name="Navadno 15 2 3" xfId="983" xr:uid="{00000000-0005-0000-0000-00008E040000}"/>
    <cellStyle name="Navadno 15 2 4" xfId="984" xr:uid="{00000000-0005-0000-0000-00008F040000}"/>
    <cellStyle name="Navadno 15 2 5" xfId="985" xr:uid="{00000000-0005-0000-0000-000090040000}"/>
    <cellStyle name="Navadno 15 2 6" xfId="986" xr:uid="{00000000-0005-0000-0000-000091040000}"/>
    <cellStyle name="Navadno 15 3" xfId="987" xr:uid="{00000000-0005-0000-0000-000092040000}"/>
    <cellStyle name="Navadno 15 3 2" xfId="988" xr:uid="{00000000-0005-0000-0000-000093040000}"/>
    <cellStyle name="Navadno 15 3 3" xfId="989" xr:uid="{00000000-0005-0000-0000-000094040000}"/>
    <cellStyle name="Navadno 15 3 4" xfId="990" xr:uid="{00000000-0005-0000-0000-000095040000}"/>
    <cellStyle name="Navadno 15 3 5" xfId="991" xr:uid="{00000000-0005-0000-0000-000096040000}"/>
    <cellStyle name="Navadno 15 3 6" xfId="992" xr:uid="{00000000-0005-0000-0000-000097040000}"/>
    <cellStyle name="Navadno 15 4" xfId="993" xr:uid="{00000000-0005-0000-0000-000098040000}"/>
    <cellStyle name="Navadno 15 4 2" xfId="994" xr:uid="{00000000-0005-0000-0000-000099040000}"/>
    <cellStyle name="Navadno 15 4 3" xfId="995" xr:uid="{00000000-0005-0000-0000-00009A040000}"/>
    <cellStyle name="Navadno 15 4 4" xfId="996" xr:uid="{00000000-0005-0000-0000-00009B040000}"/>
    <cellStyle name="Navadno 15 4 5" xfId="997" xr:uid="{00000000-0005-0000-0000-00009C040000}"/>
    <cellStyle name="Navadno 15 4 6" xfId="998" xr:uid="{00000000-0005-0000-0000-00009D040000}"/>
    <cellStyle name="Navadno 15 5" xfId="999" xr:uid="{00000000-0005-0000-0000-00009E040000}"/>
    <cellStyle name="Navadno 15 5 2" xfId="1000" xr:uid="{00000000-0005-0000-0000-00009F040000}"/>
    <cellStyle name="Navadno 15 5 3" xfId="1001" xr:uid="{00000000-0005-0000-0000-0000A0040000}"/>
    <cellStyle name="Navadno 15 5 4" xfId="1002" xr:uid="{00000000-0005-0000-0000-0000A1040000}"/>
    <cellStyle name="Navadno 15 5 5" xfId="1003" xr:uid="{00000000-0005-0000-0000-0000A2040000}"/>
    <cellStyle name="Navadno 15 5 6" xfId="1004" xr:uid="{00000000-0005-0000-0000-0000A3040000}"/>
    <cellStyle name="Navadno 15 6" xfId="1005" xr:uid="{00000000-0005-0000-0000-0000A4040000}"/>
    <cellStyle name="Navadno 15 6 2" xfId="1006" xr:uid="{00000000-0005-0000-0000-0000A5040000}"/>
    <cellStyle name="Navadno 15 6 3" xfId="1007" xr:uid="{00000000-0005-0000-0000-0000A6040000}"/>
    <cellStyle name="Navadno 15 6 4" xfId="1008" xr:uid="{00000000-0005-0000-0000-0000A7040000}"/>
    <cellStyle name="Navadno 15 6 5" xfId="1009" xr:uid="{00000000-0005-0000-0000-0000A8040000}"/>
    <cellStyle name="Navadno 15 6 6" xfId="1010" xr:uid="{00000000-0005-0000-0000-0000A9040000}"/>
    <cellStyle name="Navadno 15 7" xfId="1011" xr:uid="{00000000-0005-0000-0000-0000AA040000}"/>
    <cellStyle name="Navadno 16" xfId="1012" xr:uid="{00000000-0005-0000-0000-0000AB040000}"/>
    <cellStyle name="Navadno 16 2" xfId="1013" xr:uid="{00000000-0005-0000-0000-0000AC040000}"/>
    <cellStyle name="Navadno 16 2 2" xfId="1014" xr:uid="{00000000-0005-0000-0000-0000AD040000}"/>
    <cellStyle name="Navadno 16 2 3" xfId="1015" xr:uid="{00000000-0005-0000-0000-0000AE040000}"/>
    <cellStyle name="Navadno 16 2 4" xfId="1016" xr:uid="{00000000-0005-0000-0000-0000AF040000}"/>
    <cellStyle name="Navadno 16 2 5" xfId="1017" xr:uid="{00000000-0005-0000-0000-0000B0040000}"/>
    <cellStyle name="Navadno 16 2 6" xfId="1018" xr:uid="{00000000-0005-0000-0000-0000B1040000}"/>
    <cellStyle name="Navadno 16 3" xfId="1019" xr:uid="{00000000-0005-0000-0000-0000B2040000}"/>
    <cellStyle name="Navadno 16 3 2" xfId="1020" xr:uid="{00000000-0005-0000-0000-0000B3040000}"/>
    <cellStyle name="Navadno 16 3 3" xfId="1021" xr:uid="{00000000-0005-0000-0000-0000B4040000}"/>
    <cellStyle name="Navadno 16 3 4" xfId="1022" xr:uid="{00000000-0005-0000-0000-0000B5040000}"/>
    <cellStyle name="Navadno 16 3 5" xfId="1023" xr:uid="{00000000-0005-0000-0000-0000B6040000}"/>
    <cellStyle name="Navadno 16 3 6" xfId="1024" xr:uid="{00000000-0005-0000-0000-0000B7040000}"/>
    <cellStyle name="Navadno 16 4" xfId="1025" xr:uid="{00000000-0005-0000-0000-0000B8040000}"/>
    <cellStyle name="Navadno 16 4 2" xfId="1026" xr:uid="{00000000-0005-0000-0000-0000B9040000}"/>
    <cellStyle name="Navadno 16 4 3" xfId="1027" xr:uid="{00000000-0005-0000-0000-0000BA040000}"/>
    <cellStyle name="Navadno 16 4 4" xfId="1028" xr:uid="{00000000-0005-0000-0000-0000BB040000}"/>
    <cellStyle name="Navadno 16 4 5" xfId="1029" xr:uid="{00000000-0005-0000-0000-0000BC040000}"/>
    <cellStyle name="Navadno 16 4 6" xfId="1030" xr:uid="{00000000-0005-0000-0000-0000BD040000}"/>
    <cellStyle name="Navadno 16 5" xfId="1031" xr:uid="{00000000-0005-0000-0000-0000BE040000}"/>
    <cellStyle name="Navadno 16 5 2" xfId="1032" xr:uid="{00000000-0005-0000-0000-0000BF040000}"/>
    <cellStyle name="Navadno 16 5 3" xfId="1033" xr:uid="{00000000-0005-0000-0000-0000C0040000}"/>
    <cellStyle name="Navadno 16 5 4" xfId="1034" xr:uid="{00000000-0005-0000-0000-0000C1040000}"/>
    <cellStyle name="Navadno 16 5 5" xfId="1035" xr:uid="{00000000-0005-0000-0000-0000C2040000}"/>
    <cellStyle name="Navadno 16 5 6" xfId="1036" xr:uid="{00000000-0005-0000-0000-0000C3040000}"/>
    <cellStyle name="Navadno 16 6" xfId="1037" xr:uid="{00000000-0005-0000-0000-0000C4040000}"/>
    <cellStyle name="Navadno 16 6 2" xfId="1038" xr:uid="{00000000-0005-0000-0000-0000C5040000}"/>
    <cellStyle name="Navadno 16 6 3" xfId="1039" xr:uid="{00000000-0005-0000-0000-0000C6040000}"/>
    <cellStyle name="Navadno 16 6 4" xfId="1040" xr:uid="{00000000-0005-0000-0000-0000C7040000}"/>
    <cellStyle name="Navadno 16 6 5" xfId="1041" xr:uid="{00000000-0005-0000-0000-0000C8040000}"/>
    <cellStyle name="Navadno 16 6 6" xfId="1042" xr:uid="{00000000-0005-0000-0000-0000C9040000}"/>
    <cellStyle name="Navadno 16 7" xfId="1043" xr:uid="{00000000-0005-0000-0000-0000CA040000}"/>
    <cellStyle name="Navadno 17" xfId="1044" xr:uid="{00000000-0005-0000-0000-0000CB040000}"/>
    <cellStyle name="Navadno 17 2" xfId="1045" xr:uid="{00000000-0005-0000-0000-0000CC040000}"/>
    <cellStyle name="Navadno 17 2 2" xfId="1046" xr:uid="{00000000-0005-0000-0000-0000CD040000}"/>
    <cellStyle name="Navadno 17 2 3" xfId="1047" xr:uid="{00000000-0005-0000-0000-0000CE040000}"/>
    <cellStyle name="Navadno 17 2 4" xfId="1048" xr:uid="{00000000-0005-0000-0000-0000CF040000}"/>
    <cellStyle name="Navadno 17 2 5" xfId="1049" xr:uid="{00000000-0005-0000-0000-0000D0040000}"/>
    <cellStyle name="Navadno 17 2 6" xfId="1050" xr:uid="{00000000-0005-0000-0000-0000D1040000}"/>
    <cellStyle name="Navadno 17 3" xfId="1051" xr:uid="{00000000-0005-0000-0000-0000D2040000}"/>
    <cellStyle name="Navadno 17 3 2" xfId="1052" xr:uid="{00000000-0005-0000-0000-0000D3040000}"/>
    <cellStyle name="Navadno 17 3 3" xfId="1053" xr:uid="{00000000-0005-0000-0000-0000D4040000}"/>
    <cellStyle name="Navadno 17 3 4" xfId="1054" xr:uid="{00000000-0005-0000-0000-0000D5040000}"/>
    <cellStyle name="Navadno 17 3 5" xfId="1055" xr:uid="{00000000-0005-0000-0000-0000D6040000}"/>
    <cellStyle name="Navadno 17 3 6" xfId="1056" xr:uid="{00000000-0005-0000-0000-0000D7040000}"/>
    <cellStyle name="Navadno 17 4" xfId="1057" xr:uid="{00000000-0005-0000-0000-0000D8040000}"/>
    <cellStyle name="Navadno 17 4 2" xfId="1058" xr:uid="{00000000-0005-0000-0000-0000D9040000}"/>
    <cellStyle name="Navadno 17 4 3" xfId="1059" xr:uid="{00000000-0005-0000-0000-0000DA040000}"/>
    <cellStyle name="Navadno 17 4 4" xfId="1060" xr:uid="{00000000-0005-0000-0000-0000DB040000}"/>
    <cellStyle name="Navadno 17 4 5" xfId="1061" xr:uid="{00000000-0005-0000-0000-0000DC040000}"/>
    <cellStyle name="Navadno 17 4 6" xfId="1062" xr:uid="{00000000-0005-0000-0000-0000DD040000}"/>
    <cellStyle name="Navadno 17 5" xfId="1063" xr:uid="{00000000-0005-0000-0000-0000DE040000}"/>
    <cellStyle name="Navadno 17 5 2" xfId="1064" xr:uid="{00000000-0005-0000-0000-0000DF040000}"/>
    <cellStyle name="Navadno 17 5 3" xfId="1065" xr:uid="{00000000-0005-0000-0000-0000E0040000}"/>
    <cellStyle name="Navadno 17 5 4" xfId="1066" xr:uid="{00000000-0005-0000-0000-0000E1040000}"/>
    <cellStyle name="Navadno 17 5 5" xfId="1067" xr:uid="{00000000-0005-0000-0000-0000E2040000}"/>
    <cellStyle name="Navadno 17 5 6" xfId="1068" xr:uid="{00000000-0005-0000-0000-0000E3040000}"/>
    <cellStyle name="Navadno 17 6" xfId="1069" xr:uid="{00000000-0005-0000-0000-0000E4040000}"/>
    <cellStyle name="Navadno 17 6 2" xfId="1070" xr:uid="{00000000-0005-0000-0000-0000E5040000}"/>
    <cellStyle name="Navadno 17 6 3" xfId="1071" xr:uid="{00000000-0005-0000-0000-0000E6040000}"/>
    <cellStyle name="Navadno 17 6 4" xfId="1072" xr:uid="{00000000-0005-0000-0000-0000E7040000}"/>
    <cellStyle name="Navadno 17 6 5" xfId="1073" xr:uid="{00000000-0005-0000-0000-0000E8040000}"/>
    <cellStyle name="Navadno 17 6 6" xfId="1074" xr:uid="{00000000-0005-0000-0000-0000E9040000}"/>
    <cellStyle name="Navadno 17 7" xfId="1075" xr:uid="{00000000-0005-0000-0000-0000EA040000}"/>
    <cellStyle name="Navadno 18" xfId="1076" xr:uid="{00000000-0005-0000-0000-0000EB040000}"/>
    <cellStyle name="Navadno 18 10" xfId="1077" xr:uid="{00000000-0005-0000-0000-0000EC040000}"/>
    <cellStyle name="Navadno 18 2" xfId="1078" xr:uid="{00000000-0005-0000-0000-0000ED040000}"/>
    <cellStyle name="Navadno 18 2 2" xfId="1079" xr:uid="{00000000-0005-0000-0000-0000EE040000}"/>
    <cellStyle name="Navadno 18 2 3" xfId="1080" xr:uid="{00000000-0005-0000-0000-0000EF040000}"/>
    <cellStyle name="Navadno 18 2 4" xfId="1081" xr:uid="{00000000-0005-0000-0000-0000F0040000}"/>
    <cellStyle name="Navadno 18 2 5" xfId="1082" xr:uid="{00000000-0005-0000-0000-0000F1040000}"/>
    <cellStyle name="Navadno 18 2 6" xfId="1083" xr:uid="{00000000-0005-0000-0000-0000F2040000}"/>
    <cellStyle name="Navadno 18 3" xfId="1084" xr:uid="{00000000-0005-0000-0000-0000F3040000}"/>
    <cellStyle name="Navadno 18 3 2" xfId="1085" xr:uid="{00000000-0005-0000-0000-0000F4040000}"/>
    <cellStyle name="Navadno 18 3 3" xfId="1086" xr:uid="{00000000-0005-0000-0000-0000F5040000}"/>
    <cellStyle name="Navadno 18 3 4" xfId="1087" xr:uid="{00000000-0005-0000-0000-0000F6040000}"/>
    <cellStyle name="Navadno 18 3 5" xfId="1088" xr:uid="{00000000-0005-0000-0000-0000F7040000}"/>
    <cellStyle name="Navadno 18 3 6" xfId="1089" xr:uid="{00000000-0005-0000-0000-0000F8040000}"/>
    <cellStyle name="Navadno 18 4" xfId="1090" xr:uid="{00000000-0005-0000-0000-0000F9040000}"/>
    <cellStyle name="Navadno 18 4 2" xfId="1091" xr:uid="{00000000-0005-0000-0000-0000FA040000}"/>
    <cellStyle name="Navadno 18 4 3" xfId="1092" xr:uid="{00000000-0005-0000-0000-0000FB040000}"/>
    <cellStyle name="Navadno 18 4 4" xfId="1093" xr:uid="{00000000-0005-0000-0000-0000FC040000}"/>
    <cellStyle name="Navadno 18 4 5" xfId="1094" xr:uid="{00000000-0005-0000-0000-0000FD040000}"/>
    <cellStyle name="Navadno 18 4 6" xfId="1095" xr:uid="{00000000-0005-0000-0000-0000FE040000}"/>
    <cellStyle name="Navadno 18 5" xfId="1096" xr:uid="{00000000-0005-0000-0000-0000FF040000}"/>
    <cellStyle name="Navadno 18 5 2" xfId="1097" xr:uid="{00000000-0005-0000-0000-000000050000}"/>
    <cellStyle name="Navadno 18 5 3" xfId="1098" xr:uid="{00000000-0005-0000-0000-000001050000}"/>
    <cellStyle name="Navadno 18 5 4" xfId="1099" xr:uid="{00000000-0005-0000-0000-000002050000}"/>
    <cellStyle name="Navadno 18 5 5" xfId="1100" xr:uid="{00000000-0005-0000-0000-000003050000}"/>
    <cellStyle name="Navadno 18 5 6" xfId="1101" xr:uid="{00000000-0005-0000-0000-000004050000}"/>
    <cellStyle name="Navadno 18 6" xfId="1102" xr:uid="{00000000-0005-0000-0000-000005050000}"/>
    <cellStyle name="Navadno 18 6 2" xfId="1103" xr:uid="{00000000-0005-0000-0000-000006050000}"/>
    <cellStyle name="Navadno 18 6 3" xfId="1104" xr:uid="{00000000-0005-0000-0000-000007050000}"/>
    <cellStyle name="Navadno 18 6 4" xfId="1105" xr:uid="{00000000-0005-0000-0000-000008050000}"/>
    <cellStyle name="Navadno 18 6 5" xfId="1106" xr:uid="{00000000-0005-0000-0000-000009050000}"/>
    <cellStyle name="Navadno 18 6 6" xfId="1107" xr:uid="{00000000-0005-0000-0000-00000A050000}"/>
    <cellStyle name="Navadno 18 7" xfId="1108" xr:uid="{00000000-0005-0000-0000-00000B050000}"/>
    <cellStyle name="Navadno 18 7 2" xfId="1109" xr:uid="{00000000-0005-0000-0000-00000C050000}"/>
    <cellStyle name="Navadno 18 8" xfId="1110" xr:uid="{00000000-0005-0000-0000-00000D050000}"/>
    <cellStyle name="Navadno 18 8 2" xfId="1111" xr:uid="{00000000-0005-0000-0000-00000E050000}"/>
    <cellStyle name="Navadno 18 9" xfId="1112" xr:uid="{00000000-0005-0000-0000-00000F050000}"/>
    <cellStyle name="Navadno 18 9 2" xfId="1113" xr:uid="{00000000-0005-0000-0000-000010050000}"/>
    <cellStyle name="Navadno 19" xfId="1114" xr:uid="{00000000-0005-0000-0000-000011050000}"/>
    <cellStyle name="Navadno 19 2" xfId="1115" xr:uid="{00000000-0005-0000-0000-000012050000}"/>
    <cellStyle name="Navadno 19 2 2" xfId="1116" xr:uid="{00000000-0005-0000-0000-000013050000}"/>
    <cellStyle name="Navadno 19 2 3" xfId="1117" xr:uid="{00000000-0005-0000-0000-000014050000}"/>
    <cellStyle name="Navadno 19 2 4" xfId="1118" xr:uid="{00000000-0005-0000-0000-000015050000}"/>
    <cellStyle name="Navadno 19 2 5" xfId="1119" xr:uid="{00000000-0005-0000-0000-000016050000}"/>
    <cellStyle name="Navadno 19 2 6" xfId="1120" xr:uid="{00000000-0005-0000-0000-000017050000}"/>
    <cellStyle name="Navadno 19 3" xfId="1121" xr:uid="{00000000-0005-0000-0000-000018050000}"/>
    <cellStyle name="Navadno 19 3 2" xfId="1122" xr:uid="{00000000-0005-0000-0000-000019050000}"/>
    <cellStyle name="Navadno 19 3 3" xfId="1123" xr:uid="{00000000-0005-0000-0000-00001A050000}"/>
    <cellStyle name="Navadno 19 3 4" xfId="1124" xr:uid="{00000000-0005-0000-0000-00001B050000}"/>
    <cellStyle name="Navadno 19 3 5" xfId="1125" xr:uid="{00000000-0005-0000-0000-00001C050000}"/>
    <cellStyle name="Navadno 19 3 6" xfId="1126" xr:uid="{00000000-0005-0000-0000-00001D050000}"/>
    <cellStyle name="Navadno 19 4" xfId="1127" xr:uid="{00000000-0005-0000-0000-00001E050000}"/>
    <cellStyle name="Navadno 19 4 2" xfId="1128" xr:uid="{00000000-0005-0000-0000-00001F050000}"/>
    <cellStyle name="Navadno 19 4 3" xfId="1129" xr:uid="{00000000-0005-0000-0000-000020050000}"/>
    <cellStyle name="Navadno 19 4 4" xfId="1130" xr:uid="{00000000-0005-0000-0000-000021050000}"/>
    <cellStyle name="Navadno 19 4 5" xfId="1131" xr:uid="{00000000-0005-0000-0000-000022050000}"/>
    <cellStyle name="Navadno 19 4 6" xfId="1132" xr:uid="{00000000-0005-0000-0000-000023050000}"/>
    <cellStyle name="Navadno 19 5" xfId="1133" xr:uid="{00000000-0005-0000-0000-000024050000}"/>
    <cellStyle name="Navadno 19 5 2" xfId="1134" xr:uid="{00000000-0005-0000-0000-000025050000}"/>
    <cellStyle name="Navadno 19 5 3" xfId="1135" xr:uid="{00000000-0005-0000-0000-000026050000}"/>
    <cellStyle name="Navadno 19 5 4" xfId="1136" xr:uid="{00000000-0005-0000-0000-000027050000}"/>
    <cellStyle name="Navadno 19 5 5" xfId="1137" xr:uid="{00000000-0005-0000-0000-000028050000}"/>
    <cellStyle name="Navadno 19 5 6" xfId="1138" xr:uid="{00000000-0005-0000-0000-000029050000}"/>
    <cellStyle name="Navadno 19 6" xfId="1139" xr:uid="{00000000-0005-0000-0000-00002A050000}"/>
    <cellStyle name="Navadno 19 6 2" xfId="1140" xr:uid="{00000000-0005-0000-0000-00002B050000}"/>
    <cellStyle name="Navadno 19 6 3" xfId="1141" xr:uid="{00000000-0005-0000-0000-00002C050000}"/>
    <cellStyle name="Navadno 19 6 4" xfId="1142" xr:uid="{00000000-0005-0000-0000-00002D050000}"/>
    <cellStyle name="Navadno 19 6 5" xfId="1143" xr:uid="{00000000-0005-0000-0000-00002E050000}"/>
    <cellStyle name="Navadno 19 6 6" xfId="1144" xr:uid="{00000000-0005-0000-0000-00002F050000}"/>
    <cellStyle name="Navadno 19 7" xfId="1145" xr:uid="{00000000-0005-0000-0000-000030050000}"/>
    <cellStyle name="Navadno 2" xfId="2" xr:uid="{00000000-0005-0000-0000-000031050000}"/>
    <cellStyle name="Navadno 2 10" xfId="1147" xr:uid="{00000000-0005-0000-0000-000032050000}"/>
    <cellStyle name="Navadno 2 10 2" xfId="1148" xr:uid="{00000000-0005-0000-0000-000033050000}"/>
    <cellStyle name="Navadno 2 10 3" xfId="1149" xr:uid="{00000000-0005-0000-0000-000034050000}"/>
    <cellStyle name="Navadno 2 10 4" xfId="1150" xr:uid="{00000000-0005-0000-0000-000035050000}"/>
    <cellStyle name="Navadno 2 10 5" xfId="1151" xr:uid="{00000000-0005-0000-0000-000036050000}"/>
    <cellStyle name="Navadno 2 10 6" xfId="1152" xr:uid="{00000000-0005-0000-0000-000037050000}"/>
    <cellStyle name="Navadno 2 100 2" xfId="1153" xr:uid="{00000000-0005-0000-0000-000038050000}"/>
    <cellStyle name="Navadno 2 11" xfId="1154" xr:uid="{00000000-0005-0000-0000-000039050000}"/>
    <cellStyle name="Navadno 2 11 2" xfId="1155" xr:uid="{00000000-0005-0000-0000-00003A050000}"/>
    <cellStyle name="Navadno 2 12" xfId="1156" xr:uid="{00000000-0005-0000-0000-00003B050000}"/>
    <cellStyle name="Navadno 2 12 2" xfId="1157" xr:uid="{00000000-0005-0000-0000-00003C050000}"/>
    <cellStyle name="Navadno 2 13" xfId="1158" xr:uid="{00000000-0005-0000-0000-00003D050000}"/>
    <cellStyle name="Navadno 2 13 2" xfId="1159" xr:uid="{00000000-0005-0000-0000-00003E050000}"/>
    <cellStyle name="Navadno 2 14" xfId="1160" xr:uid="{00000000-0005-0000-0000-00003F050000}"/>
    <cellStyle name="Navadno 2 14 2" xfId="1161" xr:uid="{00000000-0005-0000-0000-000040050000}"/>
    <cellStyle name="Navadno 2 15" xfId="1162" xr:uid="{00000000-0005-0000-0000-000041050000}"/>
    <cellStyle name="Navadno 2 15 2" xfId="1163" xr:uid="{00000000-0005-0000-0000-000042050000}"/>
    <cellStyle name="Navadno 2 16" xfId="1164" xr:uid="{00000000-0005-0000-0000-000043050000}"/>
    <cellStyle name="Navadno 2 16 2" xfId="1165" xr:uid="{00000000-0005-0000-0000-000044050000}"/>
    <cellStyle name="Navadno 2 17" xfId="1166" xr:uid="{00000000-0005-0000-0000-000045050000}"/>
    <cellStyle name="Navadno 2 17 2" xfId="1167" xr:uid="{00000000-0005-0000-0000-000046050000}"/>
    <cellStyle name="Navadno 2 18" xfId="1168" xr:uid="{00000000-0005-0000-0000-000047050000}"/>
    <cellStyle name="Navadno 2 18 2" xfId="1169" xr:uid="{00000000-0005-0000-0000-000048050000}"/>
    <cellStyle name="Navadno 2 19" xfId="1170" xr:uid="{00000000-0005-0000-0000-000049050000}"/>
    <cellStyle name="Navadno 2 19 2" xfId="1171" xr:uid="{00000000-0005-0000-0000-00004A050000}"/>
    <cellStyle name="Navadno 2 2" xfId="1172" xr:uid="{00000000-0005-0000-0000-00004B050000}"/>
    <cellStyle name="Navadno 2 2 2" xfId="1173" xr:uid="{00000000-0005-0000-0000-00004C050000}"/>
    <cellStyle name="Navadno 2 2 2 2" xfId="3078" xr:uid="{00000000-0005-0000-0000-00004D050000}"/>
    <cellStyle name="Navadno 2 2 3" xfId="1174" xr:uid="{00000000-0005-0000-0000-00004E050000}"/>
    <cellStyle name="Navadno 2 2 4" xfId="1175" xr:uid="{00000000-0005-0000-0000-00004F050000}"/>
    <cellStyle name="Navadno 2 2 5" xfId="1176" xr:uid="{00000000-0005-0000-0000-000050050000}"/>
    <cellStyle name="Navadno 2 2 6" xfId="1177" xr:uid="{00000000-0005-0000-0000-000051050000}"/>
    <cellStyle name="Navadno 2 2 7" xfId="1178" xr:uid="{00000000-0005-0000-0000-000052050000}"/>
    <cellStyle name="Navadno 2 2 8" xfId="3562" xr:uid="{00000000-0005-0000-0000-000053050000}"/>
    <cellStyle name="Navadno 2 20" xfId="1179" xr:uid="{00000000-0005-0000-0000-000054050000}"/>
    <cellStyle name="Navadno 2 20 2" xfId="1180" xr:uid="{00000000-0005-0000-0000-000055050000}"/>
    <cellStyle name="Navadno 2 21" xfId="1181" xr:uid="{00000000-0005-0000-0000-000056050000}"/>
    <cellStyle name="Navadno 2 21 2" xfId="1182" xr:uid="{00000000-0005-0000-0000-000057050000}"/>
    <cellStyle name="Navadno 2 22" xfId="1183" xr:uid="{00000000-0005-0000-0000-000058050000}"/>
    <cellStyle name="Navadno 2 22 2" xfId="1184" xr:uid="{00000000-0005-0000-0000-000059050000}"/>
    <cellStyle name="Navadno 2 23" xfId="1185" xr:uid="{00000000-0005-0000-0000-00005A050000}"/>
    <cellStyle name="Navadno 2 23 2" xfId="1186" xr:uid="{00000000-0005-0000-0000-00005B050000}"/>
    <cellStyle name="Navadno 2 24" xfId="1187" xr:uid="{00000000-0005-0000-0000-00005C050000}"/>
    <cellStyle name="Navadno 2 24 2" xfId="1188" xr:uid="{00000000-0005-0000-0000-00005D050000}"/>
    <cellStyle name="Navadno 2 25" xfId="1189" xr:uid="{00000000-0005-0000-0000-00005E050000}"/>
    <cellStyle name="Navadno 2 25 2" xfId="1190" xr:uid="{00000000-0005-0000-0000-00005F050000}"/>
    <cellStyle name="Navadno 2 26" xfId="1191" xr:uid="{00000000-0005-0000-0000-000060050000}"/>
    <cellStyle name="Navadno 2 26 2" xfId="1192" xr:uid="{00000000-0005-0000-0000-000061050000}"/>
    <cellStyle name="Navadno 2 27" xfId="1193" xr:uid="{00000000-0005-0000-0000-000062050000}"/>
    <cellStyle name="Navadno 2 27 2" xfId="1194" xr:uid="{00000000-0005-0000-0000-000063050000}"/>
    <cellStyle name="Navadno 2 28" xfId="1195" xr:uid="{00000000-0005-0000-0000-000064050000}"/>
    <cellStyle name="Navadno 2 28 2" xfId="1196" xr:uid="{00000000-0005-0000-0000-000065050000}"/>
    <cellStyle name="Navadno 2 29" xfId="1197" xr:uid="{00000000-0005-0000-0000-000066050000}"/>
    <cellStyle name="Navadno 2 29 2" xfId="1198" xr:uid="{00000000-0005-0000-0000-000067050000}"/>
    <cellStyle name="Navadno 2 3" xfId="1199" xr:uid="{00000000-0005-0000-0000-000068050000}"/>
    <cellStyle name="Navadno 2 3 2" xfId="1200" xr:uid="{00000000-0005-0000-0000-000069050000}"/>
    <cellStyle name="Navadno 2 3 3" xfId="1201" xr:uid="{00000000-0005-0000-0000-00006A050000}"/>
    <cellStyle name="Navadno 2 3 4" xfId="1202" xr:uid="{00000000-0005-0000-0000-00006B050000}"/>
    <cellStyle name="Navadno 2 3 5" xfId="1203" xr:uid="{00000000-0005-0000-0000-00006C050000}"/>
    <cellStyle name="Navadno 2 3 6" xfId="1204" xr:uid="{00000000-0005-0000-0000-00006D050000}"/>
    <cellStyle name="Navadno 2 3 7" xfId="1205" xr:uid="{00000000-0005-0000-0000-00006E050000}"/>
    <cellStyle name="Navadno 2 30" xfId="1206" xr:uid="{00000000-0005-0000-0000-00006F050000}"/>
    <cellStyle name="Navadno 2 30 2" xfId="1207" xr:uid="{00000000-0005-0000-0000-000070050000}"/>
    <cellStyle name="Navadno 2 31" xfId="1208" xr:uid="{00000000-0005-0000-0000-000071050000}"/>
    <cellStyle name="Navadno 2 31 2" xfId="1209" xr:uid="{00000000-0005-0000-0000-000072050000}"/>
    <cellStyle name="Navadno 2 32" xfId="1210" xr:uid="{00000000-0005-0000-0000-000073050000}"/>
    <cellStyle name="Navadno 2 32 2" xfId="1211" xr:uid="{00000000-0005-0000-0000-000074050000}"/>
    <cellStyle name="Navadno 2 33" xfId="1212" xr:uid="{00000000-0005-0000-0000-000075050000}"/>
    <cellStyle name="Navadno 2 33 2" xfId="1213" xr:uid="{00000000-0005-0000-0000-000076050000}"/>
    <cellStyle name="Navadno 2 34" xfId="1214" xr:uid="{00000000-0005-0000-0000-000077050000}"/>
    <cellStyle name="Navadno 2 34 2" xfId="1215" xr:uid="{00000000-0005-0000-0000-000078050000}"/>
    <cellStyle name="Navadno 2 35" xfId="1216" xr:uid="{00000000-0005-0000-0000-000079050000}"/>
    <cellStyle name="Navadno 2 35 2" xfId="1217" xr:uid="{00000000-0005-0000-0000-00007A050000}"/>
    <cellStyle name="Navadno 2 36" xfId="1218" xr:uid="{00000000-0005-0000-0000-00007B050000}"/>
    <cellStyle name="Navadno 2 36 2" xfId="1219" xr:uid="{00000000-0005-0000-0000-00007C050000}"/>
    <cellStyle name="Navadno 2 37" xfId="1220" xr:uid="{00000000-0005-0000-0000-00007D050000}"/>
    <cellStyle name="Navadno 2 37 2" xfId="1221" xr:uid="{00000000-0005-0000-0000-00007E050000}"/>
    <cellStyle name="Navadno 2 38" xfId="1222" xr:uid="{00000000-0005-0000-0000-00007F050000}"/>
    <cellStyle name="Navadno 2 38 2" xfId="1223" xr:uid="{00000000-0005-0000-0000-000080050000}"/>
    <cellStyle name="Navadno 2 39" xfId="1224" xr:uid="{00000000-0005-0000-0000-000081050000}"/>
    <cellStyle name="Navadno 2 39 2" xfId="1225" xr:uid="{00000000-0005-0000-0000-000082050000}"/>
    <cellStyle name="Navadno 2 4" xfId="1226" xr:uid="{00000000-0005-0000-0000-000083050000}"/>
    <cellStyle name="Navadno 2 4 2" xfId="1227" xr:uid="{00000000-0005-0000-0000-000084050000}"/>
    <cellStyle name="Navadno 2 4 3" xfId="1228" xr:uid="{00000000-0005-0000-0000-000085050000}"/>
    <cellStyle name="Navadno 2 4 4" xfId="1229" xr:uid="{00000000-0005-0000-0000-000086050000}"/>
    <cellStyle name="Navadno 2 4 5" xfId="1230" xr:uid="{00000000-0005-0000-0000-000087050000}"/>
    <cellStyle name="Navadno 2 4 6" xfId="1231" xr:uid="{00000000-0005-0000-0000-000088050000}"/>
    <cellStyle name="Navadno 2 40" xfId="1232" xr:uid="{00000000-0005-0000-0000-000089050000}"/>
    <cellStyle name="Navadno 2 40 2" xfId="1233" xr:uid="{00000000-0005-0000-0000-00008A050000}"/>
    <cellStyle name="Navadno 2 41" xfId="1234" xr:uid="{00000000-0005-0000-0000-00008B050000}"/>
    <cellStyle name="Navadno 2 41 2" xfId="1235" xr:uid="{00000000-0005-0000-0000-00008C050000}"/>
    <cellStyle name="Navadno 2 42" xfId="1236" xr:uid="{00000000-0005-0000-0000-00008D050000}"/>
    <cellStyle name="Navadno 2 42 2" xfId="1237" xr:uid="{00000000-0005-0000-0000-00008E050000}"/>
    <cellStyle name="Navadno 2 43" xfId="1238" xr:uid="{00000000-0005-0000-0000-00008F050000}"/>
    <cellStyle name="Navadno 2 43 2" xfId="1239" xr:uid="{00000000-0005-0000-0000-000090050000}"/>
    <cellStyle name="Navadno 2 44" xfId="1240" xr:uid="{00000000-0005-0000-0000-000091050000}"/>
    <cellStyle name="Navadno 2 44 2" xfId="1241" xr:uid="{00000000-0005-0000-0000-000092050000}"/>
    <cellStyle name="Navadno 2 45" xfId="1242" xr:uid="{00000000-0005-0000-0000-000093050000}"/>
    <cellStyle name="Navadno 2 45 2" xfId="1243" xr:uid="{00000000-0005-0000-0000-000094050000}"/>
    <cellStyle name="Navadno 2 46" xfId="1244" xr:uid="{00000000-0005-0000-0000-000095050000}"/>
    <cellStyle name="Navadno 2 46 2" xfId="1245" xr:uid="{00000000-0005-0000-0000-000096050000}"/>
    <cellStyle name="Navadno 2 47" xfId="1246" xr:uid="{00000000-0005-0000-0000-000097050000}"/>
    <cellStyle name="Navadno 2 47 2" xfId="1247" xr:uid="{00000000-0005-0000-0000-000098050000}"/>
    <cellStyle name="Navadno 2 48" xfId="1248" xr:uid="{00000000-0005-0000-0000-000099050000}"/>
    <cellStyle name="Navadno 2 48 2" xfId="1249" xr:uid="{00000000-0005-0000-0000-00009A050000}"/>
    <cellStyle name="Navadno 2 49" xfId="1250" xr:uid="{00000000-0005-0000-0000-00009B050000}"/>
    <cellStyle name="Navadno 2 49 2" xfId="1251" xr:uid="{00000000-0005-0000-0000-00009C050000}"/>
    <cellStyle name="Navadno 2 5" xfId="1252" xr:uid="{00000000-0005-0000-0000-00009D050000}"/>
    <cellStyle name="Navadno 2 5 2" xfId="1253" xr:uid="{00000000-0005-0000-0000-00009E050000}"/>
    <cellStyle name="Navadno 2 5 3" xfId="1254" xr:uid="{00000000-0005-0000-0000-00009F050000}"/>
    <cellStyle name="Navadno 2 5 4" xfId="1255" xr:uid="{00000000-0005-0000-0000-0000A0050000}"/>
    <cellStyle name="Navadno 2 5 5" xfId="1256" xr:uid="{00000000-0005-0000-0000-0000A1050000}"/>
    <cellStyle name="Navadno 2 5 6" xfId="1257" xr:uid="{00000000-0005-0000-0000-0000A2050000}"/>
    <cellStyle name="Navadno 2 50" xfId="1258" xr:uid="{00000000-0005-0000-0000-0000A3050000}"/>
    <cellStyle name="Navadno 2 50 2" xfId="1259" xr:uid="{00000000-0005-0000-0000-0000A4050000}"/>
    <cellStyle name="Navadno 2 51" xfId="1260" xr:uid="{00000000-0005-0000-0000-0000A5050000}"/>
    <cellStyle name="Navadno 2 51 2" xfId="1261" xr:uid="{00000000-0005-0000-0000-0000A6050000}"/>
    <cellStyle name="Navadno 2 52" xfId="1262" xr:uid="{00000000-0005-0000-0000-0000A7050000}"/>
    <cellStyle name="Navadno 2 52 2" xfId="1263" xr:uid="{00000000-0005-0000-0000-0000A8050000}"/>
    <cellStyle name="Navadno 2 53" xfId="1264" xr:uid="{00000000-0005-0000-0000-0000A9050000}"/>
    <cellStyle name="Navadno 2 53 2" xfId="1265" xr:uid="{00000000-0005-0000-0000-0000AA050000}"/>
    <cellStyle name="Navadno 2 54" xfId="1266" xr:uid="{00000000-0005-0000-0000-0000AB050000}"/>
    <cellStyle name="Navadno 2 54 2" xfId="1267" xr:uid="{00000000-0005-0000-0000-0000AC050000}"/>
    <cellStyle name="Navadno 2 55" xfId="1268" xr:uid="{00000000-0005-0000-0000-0000AD050000}"/>
    <cellStyle name="Navadno 2 55 2" xfId="1269" xr:uid="{00000000-0005-0000-0000-0000AE050000}"/>
    <cellStyle name="Navadno 2 56" xfId="1270" xr:uid="{00000000-0005-0000-0000-0000AF050000}"/>
    <cellStyle name="Navadno 2 56 2" xfId="1271" xr:uid="{00000000-0005-0000-0000-0000B0050000}"/>
    <cellStyle name="Navadno 2 57" xfId="1272" xr:uid="{00000000-0005-0000-0000-0000B1050000}"/>
    <cellStyle name="Navadno 2 57 2" xfId="1273" xr:uid="{00000000-0005-0000-0000-0000B2050000}"/>
    <cellStyle name="Navadno 2 58" xfId="1274" xr:uid="{00000000-0005-0000-0000-0000B3050000}"/>
    <cellStyle name="Navadno 2 58 2" xfId="1275" xr:uid="{00000000-0005-0000-0000-0000B4050000}"/>
    <cellStyle name="Navadno 2 59" xfId="1276" xr:uid="{00000000-0005-0000-0000-0000B5050000}"/>
    <cellStyle name="Navadno 2 59 2" xfId="1277" xr:uid="{00000000-0005-0000-0000-0000B6050000}"/>
    <cellStyle name="Navadno 2 6" xfId="1278" xr:uid="{00000000-0005-0000-0000-0000B7050000}"/>
    <cellStyle name="Navadno 2 6 2" xfId="1279" xr:uid="{00000000-0005-0000-0000-0000B8050000}"/>
    <cellStyle name="Navadno 2 6 3" xfId="1280" xr:uid="{00000000-0005-0000-0000-0000B9050000}"/>
    <cellStyle name="Navadno 2 6 4" xfId="1281" xr:uid="{00000000-0005-0000-0000-0000BA050000}"/>
    <cellStyle name="Navadno 2 6 5" xfId="1282" xr:uid="{00000000-0005-0000-0000-0000BB050000}"/>
    <cellStyle name="Navadno 2 6 6" xfId="1283" xr:uid="{00000000-0005-0000-0000-0000BC050000}"/>
    <cellStyle name="Navadno 2 60" xfId="1284" xr:uid="{00000000-0005-0000-0000-0000BD050000}"/>
    <cellStyle name="Navadno 2 60 2" xfId="1285" xr:uid="{00000000-0005-0000-0000-0000BE050000}"/>
    <cellStyle name="Navadno 2 61" xfId="1286" xr:uid="{00000000-0005-0000-0000-0000BF050000}"/>
    <cellStyle name="Navadno 2 61 2" xfId="1287" xr:uid="{00000000-0005-0000-0000-0000C0050000}"/>
    <cellStyle name="Navadno 2 62" xfId="1288" xr:uid="{00000000-0005-0000-0000-0000C1050000}"/>
    <cellStyle name="Navadno 2 62 2" xfId="1289" xr:uid="{00000000-0005-0000-0000-0000C2050000}"/>
    <cellStyle name="Navadno 2 63" xfId="1290" xr:uid="{00000000-0005-0000-0000-0000C3050000}"/>
    <cellStyle name="Navadno 2 63 2" xfId="1291" xr:uid="{00000000-0005-0000-0000-0000C4050000}"/>
    <cellStyle name="Navadno 2 64" xfId="1292" xr:uid="{00000000-0005-0000-0000-0000C5050000}"/>
    <cellStyle name="Navadno 2 64 2" xfId="1293" xr:uid="{00000000-0005-0000-0000-0000C6050000}"/>
    <cellStyle name="Navadno 2 65" xfId="1294" xr:uid="{00000000-0005-0000-0000-0000C7050000}"/>
    <cellStyle name="Navadno 2 65 2" xfId="1295" xr:uid="{00000000-0005-0000-0000-0000C8050000}"/>
    <cellStyle name="Navadno 2 66" xfId="1296" xr:uid="{00000000-0005-0000-0000-0000C9050000}"/>
    <cellStyle name="Navadno 2 66 2" xfId="1297" xr:uid="{00000000-0005-0000-0000-0000CA050000}"/>
    <cellStyle name="Navadno 2 67" xfId="1298" xr:uid="{00000000-0005-0000-0000-0000CB050000}"/>
    <cellStyle name="Navadno 2 67 2" xfId="1299" xr:uid="{00000000-0005-0000-0000-0000CC050000}"/>
    <cellStyle name="Navadno 2 68" xfId="1300" xr:uid="{00000000-0005-0000-0000-0000CD050000}"/>
    <cellStyle name="Navadno 2 68 2" xfId="1301" xr:uid="{00000000-0005-0000-0000-0000CE050000}"/>
    <cellStyle name="Navadno 2 69" xfId="1302" xr:uid="{00000000-0005-0000-0000-0000CF050000}"/>
    <cellStyle name="Navadno 2 69 2" xfId="1303" xr:uid="{00000000-0005-0000-0000-0000D0050000}"/>
    <cellStyle name="Navadno 2 7" xfId="1304" xr:uid="{00000000-0005-0000-0000-0000D1050000}"/>
    <cellStyle name="Navadno 2 7 2" xfId="1305" xr:uid="{00000000-0005-0000-0000-0000D2050000}"/>
    <cellStyle name="Navadno 2 7 3" xfId="1306" xr:uid="{00000000-0005-0000-0000-0000D3050000}"/>
    <cellStyle name="Navadno 2 7 4" xfId="1307" xr:uid="{00000000-0005-0000-0000-0000D4050000}"/>
    <cellStyle name="Navadno 2 7 5" xfId="1308" xr:uid="{00000000-0005-0000-0000-0000D5050000}"/>
    <cellStyle name="Navadno 2 7 6" xfId="1309" xr:uid="{00000000-0005-0000-0000-0000D6050000}"/>
    <cellStyle name="Navadno 2 70" xfId="1310" xr:uid="{00000000-0005-0000-0000-0000D7050000}"/>
    <cellStyle name="Navadno 2 70 2" xfId="1311" xr:uid="{00000000-0005-0000-0000-0000D8050000}"/>
    <cellStyle name="Navadno 2 71" xfId="1312" xr:uid="{00000000-0005-0000-0000-0000D9050000}"/>
    <cellStyle name="Navadno 2 71 2" xfId="1313" xr:uid="{00000000-0005-0000-0000-0000DA050000}"/>
    <cellStyle name="Navadno 2 72" xfId="1314" xr:uid="{00000000-0005-0000-0000-0000DB050000}"/>
    <cellStyle name="Navadno 2 72 2" xfId="1315" xr:uid="{00000000-0005-0000-0000-0000DC050000}"/>
    <cellStyle name="Navadno 2 73" xfId="1316" xr:uid="{00000000-0005-0000-0000-0000DD050000}"/>
    <cellStyle name="Navadno 2 74" xfId="1317" xr:uid="{00000000-0005-0000-0000-0000DE050000}"/>
    <cellStyle name="Navadno 2 75" xfId="1318" xr:uid="{00000000-0005-0000-0000-0000DF050000}"/>
    <cellStyle name="Navadno 2 76" xfId="1319" xr:uid="{00000000-0005-0000-0000-0000E0050000}"/>
    <cellStyle name="Navadno 2 77" xfId="1320" xr:uid="{00000000-0005-0000-0000-0000E1050000}"/>
    <cellStyle name="Navadno 2 78" xfId="1321" xr:uid="{00000000-0005-0000-0000-0000E2050000}"/>
    <cellStyle name="Navadno 2 79" xfId="1322" xr:uid="{00000000-0005-0000-0000-0000E3050000}"/>
    <cellStyle name="Navadno 2 8" xfId="1323" xr:uid="{00000000-0005-0000-0000-0000E4050000}"/>
    <cellStyle name="Navadno 2 8 2" xfId="1324" xr:uid="{00000000-0005-0000-0000-0000E5050000}"/>
    <cellStyle name="Navadno 2 8 3" xfId="1325" xr:uid="{00000000-0005-0000-0000-0000E6050000}"/>
    <cellStyle name="Navadno 2 8 4" xfId="1326" xr:uid="{00000000-0005-0000-0000-0000E7050000}"/>
    <cellStyle name="Navadno 2 8 5" xfId="1327" xr:uid="{00000000-0005-0000-0000-0000E8050000}"/>
    <cellStyle name="Navadno 2 8 6" xfId="1328" xr:uid="{00000000-0005-0000-0000-0000E9050000}"/>
    <cellStyle name="Navadno 2 80" xfId="1329" xr:uid="{00000000-0005-0000-0000-0000EA050000}"/>
    <cellStyle name="Navadno 2 81" xfId="1330" xr:uid="{00000000-0005-0000-0000-0000EB050000}"/>
    <cellStyle name="Navadno 2 82" xfId="1331" xr:uid="{00000000-0005-0000-0000-0000EC050000}"/>
    <cellStyle name="Navadno 2 83" xfId="1332" xr:uid="{00000000-0005-0000-0000-0000ED050000}"/>
    <cellStyle name="Navadno 2 84" xfId="1333" xr:uid="{00000000-0005-0000-0000-0000EE050000}"/>
    <cellStyle name="Navadno 2 85" xfId="1334" xr:uid="{00000000-0005-0000-0000-0000EF050000}"/>
    <cellStyle name="Navadno 2 86" xfId="1335" xr:uid="{00000000-0005-0000-0000-0000F0050000}"/>
    <cellStyle name="Navadno 2 87" xfId="1336" xr:uid="{00000000-0005-0000-0000-0000F1050000}"/>
    <cellStyle name="Navadno 2 88" xfId="2912" xr:uid="{00000000-0005-0000-0000-0000F2050000}"/>
    <cellStyle name="Navadno 2 89" xfId="1146" xr:uid="{00000000-0005-0000-0000-0000F3050000}"/>
    <cellStyle name="Navadno 2 9" xfId="1337" xr:uid="{00000000-0005-0000-0000-0000F4050000}"/>
    <cellStyle name="Navadno 2 9 2" xfId="1338" xr:uid="{00000000-0005-0000-0000-0000F5050000}"/>
    <cellStyle name="Navadno 2 9 3" xfId="1339" xr:uid="{00000000-0005-0000-0000-0000F6050000}"/>
    <cellStyle name="Navadno 2 9 4" xfId="1340" xr:uid="{00000000-0005-0000-0000-0000F7050000}"/>
    <cellStyle name="Navadno 2 9 5" xfId="1341" xr:uid="{00000000-0005-0000-0000-0000F8050000}"/>
    <cellStyle name="Navadno 2 9 6" xfId="1342" xr:uid="{00000000-0005-0000-0000-0000F9050000}"/>
    <cellStyle name="Navadno 2 90" xfId="3561" xr:uid="{00000000-0005-0000-0000-0000FA050000}"/>
    <cellStyle name="Navadno 20" xfId="1343" xr:uid="{00000000-0005-0000-0000-0000FB050000}"/>
    <cellStyle name="Navadno 20 10" xfId="1344" xr:uid="{00000000-0005-0000-0000-0000FC050000}"/>
    <cellStyle name="Navadno 20 10 2" xfId="1345" xr:uid="{00000000-0005-0000-0000-0000FD050000}"/>
    <cellStyle name="Navadno 20 11" xfId="1346" xr:uid="{00000000-0005-0000-0000-0000FE050000}"/>
    <cellStyle name="Navadno 20 11 2" xfId="1347" xr:uid="{00000000-0005-0000-0000-0000FF050000}"/>
    <cellStyle name="Navadno 20 12" xfId="1348" xr:uid="{00000000-0005-0000-0000-000000060000}"/>
    <cellStyle name="Navadno 20 12 2" xfId="1349" xr:uid="{00000000-0005-0000-0000-000001060000}"/>
    <cellStyle name="Navadno 20 13" xfId="1350" xr:uid="{00000000-0005-0000-0000-000002060000}"/>
    <cellStyle name="Navadno 20 13 2" xfId="1351" xr:uid="{00000000-0005-0000-0000-000003060000}"/>
    <cellStyle name="Navadno 20 14" xfId="1352" xr:uid="{00000000-0005-0000-0000-000004060000}"/>
    <cellStyle name="Navadno 20 14 2" xfId="1353" xr:uid="{00000000-0005-0000-0000-000005060000}"/>
    <cellStyle name="Navadno 20 15" xfId="1354" xr:uid="{00000000-0005-0000-0000-000006060000}"/>
    <cellStyle name="Navadno 20 15 2" xfId="1355" xr:uid="{00000000-0005-0000-0000-000007060000}"/>
    <cellStyle name="Navadno 20 16" xfId="1356" xr:uid="{00000000-0005-0000-0000-000008060000}"/>
    <cellStyle name="Navadno 20 16 2" xfId="1357" xr:uid="{00000000-0005-0000-0000-000009060000}"/>
    <cellStyle name="Navadno 20 17" xfId="1358" xr:uid="{00000000-0005-0000-0000-00000A060000}"/>
    <cellStyle name="Navadno 20 17 2" xfId="1359" xr:uid="{00000000-0005-0000-0000-00000B060000}"/>
    <cellStyle name="Navadno 20 18" xfId="1360" xr:uid="{00000000-0005-0000-0000-00000C060000}"/>
    <cellStyle name="Navadno 20 18 2" xfId="1361" xr:uid="{00000000-0005-0000-0000-00000D060000}"/>
    <cellStyle name="Navadno 20 19" xfId="1362" xr:uid="{00000000-0005-0000-0000-00000E060000}"/>
    <cellStyle name="Navadno 20 19 2" xfId="1363" xr:uid="{00000000-0005-0000-0000-00000F060000}"/>
    <cellStyle name="Navadno 20 2" xfId="1364" xr:uid="{00000000-0005-0000-0000-000010060000}"/>
    <cellStyle name="Navadno 20 2 2" xfId="1365" xr:uid="{00000000-0005-0000-0000-000011060000}"/>
    <cellStyle name="Navadno 20 2 3" xfId="1366" xr:uid="{00000000-0005-0000-0000-000012060000}"/>
    <cellStyle name="Navadno 20 2 4" xfId="1367" xr:uid="{00000000-0005-0000-0000-000013060000}"/>
    <cellStyle name="Navadno 20 2 5" xfId="1368" xr:uid="{00000000-0005-0000-0000-000014060000}"/>
    <cellStyle name="Navadno 20 2 6" xfId="1369" xr:uid="{00000000-0005-0000-0000-000015060000}"/>
    <cellStyle name="Navadno 20 20" xfId="1370" xr:uid="{00000000-0005-0000-0000-000016060000}"/>
    <cellStyle name="Navadno 20 20 2" xfId="1371" xr:uid="{00000000-0005-0000-0000-000017060000}"/>
    <cellStyle name="Navadno 20 21" xfId="1372" xr:uid="{00000000-0005-0000-0000-000018060000}"/>
    <cellStyle name="Navadno 20 21 2" xfId="1373" xr:uid="{00000000-0005-0000-0000-000019060000}"/>
    <cellStyle name="Navadno 20 22" xfId="1374" xr:uid="{00000000-0005-0000-0000-00001A060000}"/>
    <cellStyle name="Navadno 20 22 2" xfId="1375" xr:uid="{00000000-0005-0000-0000-00001B060000}"/>
    <cellStyle name="Navadno 20 23" xfId="1376" xr:uid="{00000000-0005-0000-0000-00001C060000}"/>
    <cellStyle name="Navadno 20 23 2" xfId="1377" xr:uid="{00000000-0005-0000-0000-00001D060000}"/>
    <cellStyle name="Navadno 20 24" xfId="1378" xr:uid="{00000000-0005-0000-0000-00001E060000}"/>
    <cellStyle name="Navadno 20 24 2" xfId="1379" xr:uid="{00000000-0005-0000-0000-00001F060000}"/>
    <cellStyle name="Navadno 20 25" xfId="1380" xr:uid="{00000000-0005-0000-0000-000020060000}"/>
    <cellStyle name="Navadno 20 25 2" xfId="1381" xr:uid="{00000000-0005-0000-0000-000021060000}"/>
    <cellStyle name="Navadno 20 26" xfId="1382" xr:uid="{00000000-0005-0000-0000-000022060000}"/>
    <cellStyle name="Navadno 20 26 2" xfId="1383" xr:uid="{00000000-0005-0000-0000-000023060000}"/>
    <cellStyle name="Navadno 20 27" xfId="1384" xr:uid="{00000000-0005-0000-0000-000024060000}"/>
    <cellStyle name="Navadno 20 27 2" xfId="1385" xr:uid="{00000000-0005-0000-0000-000025060000}"/>
    <cellStyle name="Navadno 20 28" xfId="1386" xr:uid="{00000000-0005-0000-0000-000026060000}"/>
    <cellStyle name="Navadno 20 28 2" xfId="1387" xr:uid="{00000000-0005-0000-0000-000027060000}"/>
    <cellStyle name="Navadno 20 29" xfId="1388" xr:uid="{00000000-0005-0000-0000-000028060000}"/>
    <cellStyle name="Navadno 20 29 2" xfId="1389" xr:uid="{00000000-0005-0000-0000-000029060000}"/>
    <cellStyle name="Navadno 20 3" xfId="1390" xr:uid="{00000000-0005-0000-0000-00002A060000}"/>
    <cellStyle name="Navadno 20 3 2" xfId="1391" xr:uid="{00000000-0005-0000-0000-00002B060000}"/>
    <cellStyle name="Navadno 20 3 3" xfId="1392" xr:uid="{00000000-0005-0000-0000-00002C060000}"/>
    <cellStyle name="Navadno 20 3 4" xfId="1393" xr:uid="{00000000-0005-0000-0000-00002D060000}"/>
    <cellStyle name="Navadno 20 3 5" xfId="1394" xr:uid="{00000000-0005-0000-0000-00002E060000}"/>
    <cellStyle name="Navadno 20 3 6" xfId="1395" xr:uid="{00000000-0005-0000-0000-00002F060000}"/>
    <cellStyle name="Navadno 20 30" xfId="1396" xr:uid="{00000000-0005-0000-0000-000030060000}"/>
    <cellStyle name="Navadno 20 30 2" xfId="1397" xr:uid="{00000000-0005-0000-0000-000031060000}"/>
    <cellStyle name="Navadno 20 31" xfId="1398" xr:uid="{00000000-0005-0000-0000-000032060000}"/>
    <cellStyle name="Navadno 20 31 2" xfId="1399" xr:uid="{00000000-0005-0000-0000-000033060000}"/>
    <cellStyle name="Navadno 20 32" xfId="1400" xr:uid="{00000000-0005-0000-0000-000034060000}"/>
    <cellStyle name="Navadno 20 32 2" xfId="1401" xr:uid="{00000000-0005-0000-0000-000035060000}"/>
    <cellStyle name="Navadno 20 33" xfId="1402" xr:uid="{00000000-0005-0000-0000-000036060000}"/>
    <cellStyle name="Navadno 20 33 2" xfId="1403" xr:uid="{00000000-0005-0000-0000-000037060000}"/>
    <cellStyle name="Navadno 20 34" xfId="1404" xr:uid="{00000000-0005-0000-0000-000038060000}"/>
    <cellStyle name="Navadno 20 34 2" xfId="1405" xr:uid="{00000000-0005-0000-0000-000039060000}"/>
    <cellStyle name="Navadno 20 35" xfId="1406" xr:uid="{00000000-0005-0000-0000-00003A060000}"/>
    <cellStyle name="Navadno 20 35 2" xfId="1407" xr:uid="{00000000-0005-0000-0000-00003B060000}"/>
    <cellStyle name="Navadno 20 36" xfId="1408" xr:uid="{00000000-0005-0000-0000-00003C060000}"/>
    <cellStyle name="Navadno 20 36 2" xfId="1409" xr:uid="{00000000-0005-0000-0000-00003D060000}"/>
    <cellStyle name="Navadno 20 37" xfId="1410" xr:uid="{00000000-0005-0000-0000-00003E060000}"/>
    <cellStyle name="Navadno 20 37 2" xfId="1411" xr:uid="{00000000-0005-0000-0000-00003F060000}"/>
    <cellStyle name="Navadno 20 38" xfId="1412" xr:uid="{00000000-0005-0000-0000-000040060000}"/>
    <cellStyle name="Navadno 20 38 2" xfId="1413" xr:uid="{00000000-0005-0000-0000-000041060000}"/>
    <cellStyle name="Navadno 20 39" xfId="1414" xr:uid="{00000000-0005-0000-0000-000042060000}"/>
    <cellStyle name="Navadno 20 39 2" xfId="1415" xr:uid="{00000000-0005-0000-0000-000043060000}"/>
    <cellStyle name="Navadno 20 4" xfId="1416" xr:uid="{00000000-0005-0000-0000-000044060000}"/>
    <cellStyle name="Navadno 20 4 2" xfId="1417" xr:uid="{00000000-0005-0000-0000-000045060000}"/>
    <cellStyle name="Navadno 20 4 3" xfId="1418" xr:uid="{00000000-0005-0000-0000-000046060000}"/>
    <cellStyle name="Navadno 20 4 4" xfId="1419" xr:uid="{00000000-0005-0000-0000-000047060000}"/>
    <cellStyle name="Navadno 20 4 5" xfId="1420" xr:uid="{00000000-0005-0000-0000-000048060000}"/>
    <cellStyle name="Navadno 20 4 6" xfId="1421" xr:uid="{00000000-0005-0000-0000-000049060000}"/>
    <cellStyle name="Navadno 20 40" xfId="1422" xr:uid="{00000000-0005-0000-0000-00004A060000}"/>
    <cellStyle name="Navadno 20 40 2" xfId="1423" xr:uid="{00000000-0005-0000-0000-00004B060000}"/>
    <cellStyle name="Navadno 20 41" xfId="1424" xr:uid="{00000000-0005-0000-0000-00004C060000}"/>
    <cellStyle name="Navadno 20 41 2" xfId="1425" xr:uid="{00000000-0005-0000-0000-00004D060000}"/>
    <cellStyle name="Navadno 20 42" xfId="1426" xr:uid="{00000000-0005-0000-0000-00004E060000}"/>
    <cellStyle name="Navadno 20 42 2" xfId="1427" xr:uid="{00000000-0005-0000-0000-00004F060000}"/>
    <cellStyle name="Navadno 20 43" xfId="1428" xr:uid="{00000000-0005-0000-0000-000050060000}"/>
    <cellStyle name="Navadno 20 43 2" xfId="1429" xr:uid="{00000000-0005-0000-0000-000051060000}"/>
    <cellStyle name="Navadno 20 44" xfId="1430" xr:uid="{00000000-0005-0000-0000-000052060000}"/>
    <cellStyle name="Navadno 20 44 2" xfId="1431" xr:uid="{00000000-0005-0000-0000-000053060000}"/>
    <cellStyle name="Navadno 20 5" xfId="1432" xr:uid="{00000000-0005-0000-0000-000054060000}"/>
    <cellStyle name="Navadno 20 5 2" xfId="1433" xr:uid="{00000000-0005-0000-0000-000055060000}"/>
    <cellStyle name="Navadno 20 5 3" xfId="1434" xr:uid="{00000000-0005-0000-0000-000056060000}"/>
    <cellStyle name="Navadno 20 5 4" xfId="1435" xr:uid="{00000000-0005-0000-0000-000057060000}"/>
    <cellStyle name="Navadno 20 5 5" xfId="1436" xr:uid="{00000000-0005-0000-0000-000058060000}"/>
    <cellStyle name="Navadno 20 5 6" xfId="1437" xr:uid="{00000000-0005-0000-0000-000059060000}"/>
    <cellStyle name="Navadno 20 6" xfId="1438" xr:uid="{00000000-0005-0000-0000-00005A060000}"/>
    <cellStyle name="Navadno 20 6 2" xfId="1439" xr:uid="{00000000-0005-0000-0000-00005B060000}"/>
    <cellStyle name="Navadno 20 6 3" xfId="1440" xr:uid="{00000000-0005-0000-0000-00005C060000}"/>
    <cellStyle name="Navadno 20 6 4" xfId="1441" xr:uid="{00000000-0005-0000-0000-00005D060000}"/>
    <cellStyle name="Navadno 20 6 5" xfId="1442" xr:uid="{00000000-0005-0000-0000-00005E060000}"/>
    <cellStyle name="Navadno 20 6 6" xfId="1443" xr:uid="{00000000-0005-0000-0000-00005F060000}"/>
    <cellStyle name="Navadno 20 7" xfId="1444" xr:uid="{00000000-0005-0000-0000-000060060000}"/>
    <cellStyle name="Navadno 20 7 2" xfId="1445" xr:uid="{00000000-0005-0000-0000-000061060000}"/>
    <cellStyle name="Navadno 20 8" xfId="1446" xr:uid="{00000000-0005-0000-0000-000062060000}"/>
    <cellStyle name="Navadno 20 8 2" xfId="1447" xr:uid="{00000000-0005-0000-0000-000063060000}"/>
    <cellStyle name="Navadno 20 9" xfId="1448" xr:uid="{00000000-0005-0000-0000-000064060000}"/>
    <cellStyle name="Navadno 20 9 2" xfId="1449" xr:uid="{00000000-0005-0000-0000-000065060000}"/>
    <cellStyle name="Navadno 21" xfId="1450" xr:uid="{00000000-0005-0000-0000-000066060000}"/>
    <cellStyle name="Navadno 21 10" xfId="1451" xr:uid="{00000000-0005-0000-0000-000067060000}"/>
    <cellStyle name="Navadno 21 11" xfId="1452" xr:uid="{00000000-0005-0000-0000-000068060000}"/>
    <cellStyle name="Navadno 21 12" xfId="1453" xr:uid="{00000000-0005-0000-0000-000069060000}"/>
    <cellStyle name="Navadno 21 13" xfId="1454" xr:uid="{00000000-0005-0000-0000-00006A060000}"/>
    <cellStyle name="Navadno 21 14" xfId="1455" xr:uid="{00000000-0005-0000-0000-00006B060000}"/>
    <cellStyle name="Navadno 21 2" xfId="1456" xr:uid="{00000000-0005-0000-0000-00006C060000}"/>
    <cellStyle name="Navadno 21 2 2" xfId="1457" xr:uid="{00000000-0005-0000-0000-00006D060000}"/>
    <cellStyle name="Navadno 21 2 3" xfId="1458" xr:uid="{00000000-0005-0000-0000-00006E060000}"/>
    <cellStyle name="Navadno 21 2 4" xfId="1459" xr:uid="{00000000-0005-0000-0000-00006F060000}"/>
    <cellStyle name="Navadno 21 2 5" xfId="1460" xr:uid="{00000000-0005-0000-0000-000070060000}"/>
    <cellStyle name="Navadno 21 2 6" xfId="1461" xr:uid="{00000000-0005-0000-0000-000071060000}"/>
    <cellStyle name="Navadno 21 3" xfId="1462" xr:uid="{00000000-0005-0000-0000-000072060000}"/>
    <cellStyle name="Navadno 21 3 2" xfId="1463" xr:uid="{00000000-0005-0000-0000-000073060000}"/>
    <cellStyle name="Navadno 21 3 3" xfId="1464" xr:uid="{00000000-0005-0000-0000-000074060000}"/>
    <cellStyle name="Navadno 21 3 4" xfId="1465" xr:uid="{00000000-0005-0000-0000-000075060000}"/>
    <cellStyle name="Navadno 21 3 5" xfId="1466" xr:uid="{00000000-0005-0000-0000-000076060000}"/>
    <cellStyle name="Navadno 21 3 6" xfId="1467" xr:uid="{00000000-0005-0000-0000-000077060000}"/>
    <cellStyle name="Navadno 21 4" xfId="1468" xr:uid="{00000000-0005-0000-0000-000078060000}"/>
    <cellStyle name="Navadno 21 4 2" xfId="1469" xr:uid="{00000000-0005-0000-0000-000079060000}"/>
    <cellStyle name="Navadno 21 4 3" xfId="1470" xr:uid="{00000000-0005-0000-0000-00007A060000}"/>
    <cellStyle name="Navadno 21 4 4" xfId="1471" xr:uid="{00000000-0005-0000-0000-00007B060000}"/>
    <cellStyle name="Navadno 21 4 5" xfId="1472" xr:uid="{00000000-0005-0000-0000-00007C060000}"/>
    <cellStyle name="Navadno 21 4 6" xfId="1473" xr:uid="{00000000-0005-0000-0000-00007D060000}"/>
    <cellStyle name="Navadno 21 5" xfId="1474" xr:uid="{00000000-0005-0000-0000-00007E060000}"/>
    <cellStyle name="Navadno 21 5 2" xfId="1475" xr:uid="{00000000-0005-0000-0000-00007F060000}"/>
    <cellStyle name="Navadno 21 5 3" xfId="1476" xr:uid="{00000000-0005-0000-0000-000080060000}"/>
    <cellStyle name="Navadno 21 5 4" xfId="1477" xr:uid="{00000000-0005-0000-0000-000081060000}"/>
    <cellStyle name="Navadno 21 5 5" xfId="1478" xr:uid="{00000000-0005-0000-0000-000082060000}"/>
    <cellStyle name="Navadno 21 5 6" xfId="1479" xr:uid="{00000000-0005-0000-0000-000083060000}"/>
    <cellStyle name="Navadno 21 6" xfId="1480" xr:uid="{00000000-0005-0000-0000-000084060000}"/>
    <cellStyle name="Navadno 21 6 2" xfId="1481" xr:uid="{00000000-0005-0000-0000-000085060000}"/>
    <cellStyle name="Navadno 21 6 3" xfId="1482" xr:uid="{00000000-0005-0000-0000-000086060000}"/>
    <cellStyle name="Navadno 21 6 4" xfId="1483" xr:uid="{00000000-0005-0000-0000-000087060000}"/>
    <cellStyle name="Navadno 21 6 5" xfId="1484" xr:uid="{00000000-0005-0000-0000-000088060000}"/>
    <cellStyle name="Navadno 21 6 6" xfId="1485" xr:uid="{00000000-0005-0000-0000-000089060000}"/>
    <cellStyle name="Navadno 21 7" xfId="1486" xr:uid="{00000000-0005-0000-0000-00008A060000}"/>
    <cellStyle name="Navadno 21 7 2" xfId="1487" xr:uid="{00000000-0005-0000-0000-00008B060000}"/>
    <cellStyle name="Navadno 21 7 3" xfId="1488" xr:uid="{00000000-0005-0000-0000-00008C060000}"/>
    <cellStyle name="Navadno 21 7 4" xfId="1489" xr:uid="{00000000-0005-0000-0000-00008D060000}"/>
    <cellStyle name="Navadno 21 7 5" xfId="1490" xr:uid="{00000000-0005-0000-0000-00008E060000}"/>
    <cellStyle name="Navadno 21 7 6" xfId="1491" xr:uid="{00000000-0005-0000-0000-00008F060000}"/>
    <cellStyle name="Navadno 21 8" xfId="1492" xr:uid="{00000000-0005-0000-0000-000090060000}"/>
    <cellStyle name="Navadno 21 8 2" xfId="1493" xr:uid="{00000000-0005-0000-0000-000091060000}"/>
    <cellStyle name="Navadno 21 8 3" xfId="1494" xr:uid="{00000000-0005-0000-0000-000092060000}"/>
    <cellStyle name="Navadno 21 8 4" xfId="1495" xr:uid="{00000000-0005-0000-0000-000093060000}"/>
    <cellStyle name="Navadno 21 8 5" xfId="1496" xr:uid="{00000000-0005-0000-0000-000094060000}"/>
    <cellStyle name="Navadno 21 8 6" xfId="1497" xr:uid="{00000000-0005-0000-0000-000095060000}"/>
    <cellStyle name="Navadno 21 9" xfId="1498" xr:uid="{00000000-0005-0000-0000-000096060000}"/>
    <cellStyle name="Navadno 21 9 2" xfId="1499" xr:uid="{00000000-0005-0000-0000-000097060000}"/>
    <cellStyle name="Navadno 22" xfId="1500" xr:uid="{00000000-0005-0000-0000-000098060000}"/>
    <cellStyle name="Navadno 22 10" xfId="1501" xr:uid="{00000000-0005-0000-0000-000099060000}"/>
    <cellStyle name="Navadno 22 11" xfId="1502" xr:uid="{00000000-0005-0000-0000-00009A060000}"/>
    <cellStyle name="Navadno 22 12" xfId="1503" xr:uid="{00000000-0005-0000-0000-00009B060000}"/>
    <cellStyle name="Navadno 22 13" xfId="1504" xr:uid="{00000000-0005-0000-0000-00009C060000}"/>
    <cellStyle name="Navadno 22 14" xfId="1505" xr:uid="{00000000-0005-0000-0000-00009D060000}"/>
    <cellStyle name="Navadno 22 2" xfId="1506" xr:uid="{00000000-0005-0000-0000-00009E060000}"/>
    <cellStyle name="Navadno 22 2 2" xfId="1507" xr:uid="{00000000-0005-0000-0000-00009F060000}"/>
    <cellStyle name="Navadno 22 2 3" xfId="1508" xr:uid="{00000000-0005-0000-0000-0000A0060000}"/>
    <cellStyle name="Navadno 22 2 4" xfId="1509" xr:uid="{00000000-0005-0000-0000-0000A1060000}"/>
    <cellStyle name="Navadno 22 2 5" xfId="1510" xr:uid="{00000000-0005-0000-0000-0000A2060000}"/>
    <cellStyle name="Navadno 22 2 6" xfId="1511" xr:uid="{00000000-0005-0000-0000-0000A3060000}"/>
    <cellStyle name="Navadno 22 3" xfId="1512" xr:uid="{00000000-0005-0000-0000-0000A4060000}"/>
    <cellStyle name="Navadno 22 3 2" xfId="1513" xr:uid="{00000000-0005-0000-0000-0000A5060000}"/>
    <cellStyle name="Navadno 22 3 3" xfId="1514" xr:uid="{00000000-0005-0000-0000-0000A6060000}"/>
    <cellStyle name="Navadno 22 3 4" xfId="1515" xr:uid="{00000000-0005-0000-0000-0000A7060000}"/>
    <cellStyle name="Navadno 22 3 5" xfId="1516" xr:uid="{00000000-0005-0000-0000-0000A8060000}"/>
    <cellStyle name="Navadno 22 3 6" xfId="1517" xr:uid="{00000000-0005-0000-0000-0000A9060000}"/>
    <cellStyle name="Navadno 22 4" xfId="1518" xr:uid="{00000000-0005-0000-0000-0000AA060000}"/>
    <cellStyle name="Navadno 22 4 2" xfId="1519" xr:uid="{00000000-0005-0000-0000-0000AB060000}"/>
    <cellStyle name="Navadno 22 4 3" xfId="1520" xr:uid="{00000000-0005-0000-0000-0000AC060000}"/>
    <cellStyle name="Navadno 22 4 4" xfId="1521" xr:uid="{00000000-0005-0000-0000-0000AD060000}"/>
    <cellStyle name="Navadno 22 4 5" xfId="1522" xr:uid="{00000000-0005-0000-0000-0000AE060000}"/>
    <cellStyle name="Navadno 22 4 6" xfId="1523" xr:uid="{00000000-0005-0000-0000-0000AF060000}"/>
    <cellStyle name="Navadno 22 5" xfId="1524" xr:uid="{00000000-0005-0000-0000-0000B0060000}"/>
    <cellStyle name="Navadno 22 5 2" xfId="1525" xr:uid="{00000000-0005-0000-0000-0000B1060000}"/>
    <cellStyle name="Navadno 22 5 3" xfId="1526" xr:uid="{00000000-0005-0000-0000-0000B2060000}"/>
    <cellStyle name="Navadno 22 5 4" xfId="1527" xr:uid="{00000000-0005-0000-0000-0000B3060000}"/>
    <cellStyle name="Navadno 22 5 5" xfId="1528" xr:uid="{00000000-0005-0000-0000-0000B4060000}"/>
    <cellStyle name="Navadno 22 5 6" xfId="1529" xr:uid="{00000000-0005-0000-0000-0000B5060000}"/>
    <cellStyle name="Navadno 22 6" xfId="1530" xr:uid="{00000000-0005-0000-0000-0000B6060000}"/>
    <cellStyle name="Navadno 22 6 2" xfId="1531" xr:uid="{00000000-0005-0000-0000-0000B7060000}"/>
    <cellStyle name="Navadno 22 6 3" xfId="1532" xr:uid="{00000000-0005-0000-0000-0000B8060000}"/>
    <cellStyle name="Navadno 22 6 4" xfId="1533" xr:uid="{00000000-0005-0000-0000-0000B9060000}"/>
    <cellStyle name="Navadno 22 6 5" xfId="1534" xr:uid="{00000000-0005-0000-0000-0000BA060000}"/>
    <cellStyle name="Navadno 22 6 6" xfId="1535" xr:uid="{00000000-0005-0000-0000-0000BB060000}"/>
    <cellStyle name="Navadno 22 7" xfId="1536" xr:uid="{00000000-0005-0000-0000-0000BC060000}"/>
    <cellStyle name="Navadno 22 7 2" xfId="1537" xr:uid="{00000000-0005-0000-0000-0000BD060000}"/>
    <cellStyle name="Navadno 22 7 3" xfId="1538" xr:uid="{00000000-0005-0000-0000-0000BE060000}"/>
    <cellStyle name="Navadno 22 7 4" xfId="1539" xr:uid="{00000000-0005-0000-0000-0000BF060000}"/>
    <cellStyle name="Navadno 22 7 5" xfId="1540" xr:uid="{00000000-0005-0000-0000-0000C0060000}"/>
    <cellStyle name="Navadno 22 7 6" xfId="1541" xr:uid="{00000000-0005-0000-0000-0000C1060000}"/>
    <cellStyle name="Navadno 22 8" xfId="1542" xr:uid="{00000000-0005-0000-0000-0000C2060000}"/>
    <cellStyle name="Navadno 22 8 2" xfId="1543" xr:uid="{00000000-0005-0000-0000-0000C3060000}"/>
    <cellStyle name="Navadno 22 8 3" xfId="1544" xr:uid="{00000000-0005-0000-0000-0000C4060000}"/>
    <cellStyle name="Navadno 22 8 4" xfId="1545" xr:uid="{00000000-0005-0000-0000-0000C5060000}"/>
    <cellStyle name="Navadno 22 8 5" xfId="1546" xr:uid="{00000000-0005-0000-0000-0000C6060000}"/>
    <cellStyle name="Navadno 22 8 6" xfId="1547" xr:uid="{00000000-0005-0000-0000-0000C7060000}"/>
    <cellStyle name="Navadno 22 9" xfId="1548" xr:uid="{00000000-0005-0000-0000-0000C8060000}"/>
    <cellStyle name="Navadno 22 9 2" xfId="1549" xr:uid="{00000000-0005-0000-0000-0000C9060000}"/>
    <cellStyle name="Navadno 23" xfId="1550" xr:uid="{00000000-0005-0000-0000-0000CA060000}"/>
    <cellStyle name="Navadno 23 10" xfId="1551" xr:uid="{00000000-0005-0000-0000-0000CB060000}"/>
    <cellStyle name="Navadno 23 10 2" xfId="1552" xr:uid="{00000000-0005-0000-0000-0000CC060000}"/>
    <cellStyle name="Navadno 23 11" xfId="1553" xr:uid="{00000000-0005-0000-0000-0000CD060000}"/>
    <cellStyle name="Navadno 23 11 2" xfId="1554" xr:uid="{00000000-0005-0000-0000-0000CE060000}"/>
    <cellStyle name="Navadno 23 12" xfId="1555" xr:uid="{00000000-0005-0000-0000-0000CF060000}"/>
    <cellStyle name="Navadno 23 12 2" xfId="1556" xr:uid="{00000000-0005-0000-0000-0000D0060000}"/>
    <cellStyle name="Navadno 23 13" xfId="1557" xr:uid="{00000000-0005-0000-0000-0000D1060000}"/>
    <cellStyle name="Navadno 23 13 2" xfId="1558" xr:uid="{00000000-0005-0000-0000-0000D2060000}"/>
    <cellStyle name="Navadno 23 14" xfId="1559" xr:uid="{00000000-0005-0000-0000-0000D3060000}"/>
    <cellStyle name="Navadno 23 14 2" xfId="1560" xr:uid="{00000000-0005-0000-0000-0000D4060000}"/>
    <cellStyle name="Navadno 23 15" xfId="1561" xr:uid="{00000000-0005-0000-0000-0000D5060000}"/>
    <cellStyle name="Navadno 23 15 2" xfId="1562" xr:uid="{00000000-0005-0000-0000-0000D6060000}"/>
    <cellStyle name="Navadno 23 16" xfId="1563" xr:uid="{00000000-0005-0000-0000-0000D7060000}"/>
    <cellStyle name="Navadno 23 16 2" xfId="1564" xr:uid="{00000000-0005-0000-0000-0000D8060000}"/>
    <cellStyle name="Navadno 23 17" xfId="1565" xr:uid="{00000000-0005-0000-0000-0000D9060000}"/>
    <cellStyle name="Navadno 23 17 2" xfId="1566" xr:uid="{00000000-0005-0000-0000-0000DA060000}"/>
    <cellStyle name="Navadno 23 18" xfId="1567" xr:uid="{00000000-0005-0000-0000-0000DB060000}"/>
    <cellStyle name="Navadno 23 18 2" xfId="1568" xr:uid="{00000000-0005-0000-0000-0000DC060000}"/>
    <cellStyle name="Navadno 23 19" xfId="1569" xr:uid="{00000000-0005-0000-0000-0000DD060000}"/>
    <cellStyle name="Navadno 23 19 2" xfId="1570" xr:uid="{00000000-0005-0000-0000-0000DE060000}"/>
    <cellStyle name="Navadno 23 2" xfId="1571" xr:uid="{00000000-0005-0000-0000-0000DF060000}"/>
    <cellStyle name="Navadno 23 2 2" xfId="1572" xr:uid="{00000000-0005-0000-0000-0000E0060000}"/>
    <cellStyle name="Navadno 23 2 3" xfId="1573" xr:uid="{00000000-0005-0000-0000-0000E1060000}"/>
    <cellStyle name="Navadno 23 2 4" xfId="1574" xr:uid="{00000000-0005-0000-0000-0000E2060000}"/>
    <cellStyle name="Navadno 23 2 5" xfId="1575" xr:uid="{00000000-0005-0000-0000-0000E3060000}"/>
    <cellStyle name="Navadno 23 2 6" xfId="1576" xr:uid="{00000000-0005-0000-0000-0000E4060000}"/>
    <cellStyle name="Navadno 23 20" xfId="1577" xr:uid="{00000000-0005-0000-0000-0000E5060000}"/>
    <cellStyle name="Navadno 23 20 2" xfId="1578" xr:uid="{00000000-0005-0000-0000-0000E6060000}"/>
    <cellStyle name="Navadno 23 21" xfId="1579" xr:uid="{00000000-0005-0000-0000-0000E7060000}"/>
    <cellStyle name="Navadno 23 21 2" xfId="1580" xr:uid="{00000000-0005-0000-0000-0000E8060000}"/>
    <cellStyle name="Navadno 23 22" xfId="1581" xr:uid="{00000000-0005-0000-0000-0000E9060000}"/>
    <cellStyle name="Navadno 23 22 2" xfId="1582" xr:uid="{00000000-0005-0000-0000-0000EA060000}"/>
    <cellStyle name="Navadno 23 23" xfId="1583" xr:uid="{00000000-0005-0000-0000-0000EB060000}"/>
    <cellStyle name="Navadno 23 23 2" xfId="1584" xr:uid="{00000000-0005-0000-0000-0000EC060000}"/>
    <cellStyle name="Navadno 23 24" xfId="1585" xr:uid="{00000000-0005-0000-0000-0000ED060000}"/>
    <cellStyle name="Navadno 23 24 2" xfId="1586" xr:uid="{00000000-0005-0000-0000-0000EE060000}"/>
    <cellStyle name="Navadno 23 25" xfId="1587" xr:uid="{00000000-0005-0000-0000-0000EF060000}"/>
    <cellStyle name="Navadno 23 25 2" xfId="1588" xr:uid="{00000000-0005-0000-0000-0000F0060000}"/>
    <cellStyle name="Navadno 23 26" xfId="1589" xr:uid="{00000000-0005-0000-0000-0000F1060000}"/>
    <cellStyle name="Navadno 23 26 2" xfId="1590" xr:uid="{00000000-0005-0000-0000-0000F2060000}"/>
    <cellStyle name="Navadno 23 27" xfId="1591" xr:uid="{00000000-0005-0000-0000-0000F3060000}"/>
    <cellStyle name="Navadno 23 27 2" xfId="1592" xr:uid="{00000000-0005-0000-0000-0000F4060000}"/>
    <cellStyle name="Navadno 23 28" xfId="1593" xr:uid="{00000000-0005-0000-0000-0000F5060000}"/>
    <cellStyle name="Navadno 23 28 2" xfId="1594" xr:uid="{00000000-0005-0000-0000-0000F6060000}"/>
    <cellStyle name="Navadno 23 29" xfId="1595" xr:uid="{00000000-0005-0000-0000-0000F7060000}"/>
    <cellStyle name="Navadno 23 29 2" xfId="1596" xr:uid="{00000000-0005-0000-0000-0000F8060000}"/>
    <cellStyle name="Navadno 23 3" xfId="1597" xr:uid="{00000000-0005-0000-0000-0000F9060000}"/>
    <cellStyle name="Navadno 23 3 2" xfId="1598" xr:uid="{00000000-0005-0000-0000-0000FA060000}"/>
    <cellStyle name="Navadno 23 3 3" xfId="1599" xr:uid="{00000000-0005-0000-0000-0000FB060000}"/>
    <cellStyle name="Navadno 23 3 4" xfId="1600" xr:uid="{00000000-0005-0000-0000-0000FC060000}"/>
    <cellStyle name="Navadno 23 3 5" xfId="1601" xr:uid="{00000000-0005-0000-0000-0000FD060000}"/>
    <cellStyle name="Navadno 23 3 6" xfId="1602" xr:uid="{00000000-0005-0000-0000-0000FE060000}"/>
    <cellStyle name="Navadno 23 30" xfId="1603" xr:uid="{00000000-0005-0000-0000-0000FF060000}"/>
    <cellStyle name="Navadno 23 30 2" xfId="1604" xr:uid="{00000000-0005-0000-0000-000000070000}"/>
    <cellStyle name="Navadno 23 31" xfId="1605" xr:uid="{00000000-0005-0000-0000-000001070000}"/>
    <cellStyle name="Navadno 23 31 2" xfId="1606" xr:uid="{00000000-0005-0000-0000-000002070000}"/>
    <cellStyle name="Navadno 23 32" xfId="1607" xr:uid="{00000000-0005-0000-0000-000003070000}"/>
    <cellStyle name="Navadno 23 32 2" xfId="1608" xr:uid="{00000000-0005-0000-0000-000004070000}"/>
    <cellStyle name="Navadno 23 33" xfId="1609" xr:uid="{00000000-0005-0000-0000-000005070000}"/>
    <cellStyle name="Navadno 23 33 2" xfId="1610" xr:uid="{00000000-0005-0000-0000-000006070000}"/>
    <cellStyle name="Navadno 23 34" xfId="1611" xr:uid="{00000000-0005-0000-0000-000007070000}"/>
    <cellStyle name="Navadno 23 34 2" xfId="1612" xr:uid="{00000000-0005-0000-0000-000008070000}"/>
    <cellStyle name="Navadno 23 35" xfId="1613" xr:uid="{00000000-0005-0000-0000-000009070000}"/>
    <cellStyle name="Navadno 23 35 2" xfId="1614" xr:uid="{00000000-0005-0000-0000-00000A070000}"/>
    <cellStyle name="Navadno 23 36" xfId="1615" xr:uid="{00000000-0005-0000-0000-00000B070000}"/>
    <cellStyle name="Navadno 23 36 2" xfId="1616" xr:uid="{00000000-0005-0000-0000-00000C070000}"/>
    <cellStyle name="Navadno 23 37" xfId="1617" xr:uid="{00000000-0005-0000-0000-00000D070000}"/>
    <cellStyle name="Navadno 23 37 2" xfId="1618" xr:uid="{00000000-0005-0000-0000-00000E070000}"/>
    <cellStyle name="Navadno 23 38" xfId="1619" xr:uid="{00000000-0005-0000-0000-00000F070000}"/>
    <cellStyle name="Navadno 23 38 2" xfId="1620" xr:uid="{00000000-0005-0000-0000-000010070000}"/>
    <cellStyle name="Navadno 23 39" xfId="1621" xr:uid="{00000000-0005-0000-0000-000011070000}"/>
    <cellStyle name="Navadno 23 39 2" xfId="1622" xr:uid="{00000000-0005-0000-0000-000012070000}"/>
    <cellStyle name="Navadno 23 4" xfId="1623" xr:uid="{00000000-0005-0000-0000-000013070000}"/>
    <cellStyle name="Navadno 23 4 2" xfId="1624" xr:uid="{00000000-0005-0000-0000-000014070000}"/>
    <cellStyle name="Navadno 23 4 3" xfId="1625" xr:uid="{00000000-0005-0000-0000-000015070000}"/>
    <cellStyle name="Navadno 23 4 4" xfId="1626" xr:uid="{00000000-0005-0000-0000-000016070000}"/>
    <cellStyle name="Navadno 23 4 5" xfId="1627" xr:uid="{00000000-0005-0000-0000-000017070000}"/>
    <cellStyle name="Navadno 23 4 6" xfId="1628" xr:uid="{00000000-0005-0000-0000-000018070000}"/>
    <cellStyle name="Navadno 23 40" xfId="1629" xr:uid="{00000000-0005-0000-0000-000019070000}"/>
    <cellStyle name="Navadno 23 40 2" xfId="1630" xr:uid="{00000000-0005-0000-0000-00001A070000}"/>
    <cellStyle name="Navadno 23 41" xfId="1631" xr:uid="{00000000-0005-0000-0000-00001B070000}"/>
    <cellStyle name="Navadno 23 41 2" xfId="1632" xr:uid="{00000000-0005-0000-0000-00001C070000}"/>
    <cellStyle name="Navadno 23 42" xfId="1633" xr:uid="{00000000-0005-0000-0000-00001D070000}"/>
    <cellStyle name="Navadno 23 42 2" xfId="1634" xr:uid="{00000000-0005-0000-0000-00001E070000}"/>
    <cellStyle name="Navadno 23 43" xfId="1635" xr:uid="{00000000-0005-0000-0000-00001F070000}"/>
    <cellStyle name="Navadno 23 43 2" xfId="1636" xr:uid="{00000000-0005-0000-0000-000020070000}"/>
    <cellStyle name="Navadno 23 44" xfId="1637" xr:uid="{00000000-0005-0000-0000-000021070000}"/>
    <cellStyle name="Navadno 23 44 2" xfId="1638" xr:uid="{00000000-0005-0000-0000-000022070000}"/>
    <cellStyle name="Navadno 23 5" xfId="1639" xr:uid="{00000000-0005-0000-0000-000023070000}"/>
    <cellStyle name="Navadno 23 5 2" xfId="1640" xr:uid="{00000000-0005-0000-0000-000024070000}"/>
    <cellStyle name="Navadno 23 5 3" xfId="1641" xr:uid="{00000000-0005-0000-0000-000025070000}"/>
    <cellStyle name="Navadno 23 5 4" xfId="1642" xr:uid="{00000000-0005-0000-0000-000026070000}"/>
    <cellStyle name="Navadno 23 5 5" xfId="1643" xr:uid="{00000000-0005-0000-0000-000027070000}"/>
    <cellStyle name="Navadno 23 5 6" xfId="1644" xr:uid="{00000000-0005-0000-0000-000028070000}"/>
    <cellStyle name="Navadno 23 6" xfId="1645" xr:uid="{00000000-0005-0000-0000-000029070000}"/>
    <cellStyle name="Navadno 23 6 2" xfId="1646" xr:uid="{00000000-0005-0000-0000-00002A070000}"/>
    <cellStyle name="Navadno 23 6 3" xfId="1647" xr:uid="{00000000-0005-0000-0000-00002B070000}"/>
    <cellStyle name="Navadno 23 6 4" xfId="1648" xr:uid="{00000000-0005-0000-0000-00002C070000}"/>
    <cellStyle name="Navadno 23 6 5" xfId="1649" xr:uid="{00000000-0005-0000-0000-00002D070000}"/>
    <cellStyle name="Navadno 23 6 6" xfId="1650" xr:uid="{00000000-0005-0000-0000-00002E070000}"/>
    <cellStyle name="Navadno 23 7" xfId="1651" xr:uid="{00000000-0005-0000-0000-00002F070000}"/>
    <cellStyle name="Navadno 23 7 2" xfId="1652" xr:uid="{00000000-0005-0000-0000-000030070000}"/>
    <cellStyle name="Navadno 23 8" xfId="1653" xr:uid="{00000000-0005-0000-0000-000031070000}"/>
    <cellStyle name="Navadno 23 8 2" xfId="1654" xr:uid="{00000000-0005-0000-0000-000032070000}"/>
    <cellStyle name="Navadno 23 9" xfId="1655" xr:uid="{00000000-0005-0000-0000-000033070000}"/>
    <cellStyle name="Navadno 23 9 2" xfId="1656" xr:uid="{00000000-0005-0000-0000-000034070000}"/>
    <cellStyle name="Navadno 24" xfId="1657" xr:uid="{00000000-0005-0000-0000-000035070000}"/>
    <cellStyle name="Navadno 24 10" xfId="1658" xr:uid="{00000000-0005-0000-0000-000036070000}"/>
    <cellStyle name="Navadno 24 11" xfId="1659" xr:uid="{00000000-0005-0000-0000-000037070000}"/>
    <cellStyle name="Navadno 24 12" xfId="1660" xr:uid="{00000000-0005-0000-0000-000038070000}"/>
    <cellStyle name="Navadno 24 13" xfId="1661" xr:uid="{00000000-0005-0000-0000-000039070000}"/>
    <cellStyle name="Navadno 24 14" xfId="1662" xr:uid="{00000000-0005-0000-0000-00003A070000}"/>
    <cellStyle name="Navadno 24 15" xfId="1663" xr:uid="{00000000-0005-0000-0000-00003B070000}"/>
    <cellStyle name="Navadno 24 2" xfId="1664" xr:uid="{00000000-0005-0000-0000-00003C070000}"/>
    <cellStyle name="Navadno 24 2 2" xfId="3079" xr:uid="{00000000-0005-0000-0000-00003D070000}"/>
    <cellStyle name="Navadno 24 3" xfId="1665" xr:uid="{00000000-0005-0000-0000-00003E070000}"/>
    <cellStyle name="Navadno 24 4" xfId="1666" xr:uid="{00000000-0005-0000-0000-00003F070000}"/>
    <cellStyle name="Navadno 24 5" xfId="1667" xr:uid="{00000000-0005-0000-0000-000040070000}"/>
    <cellStyle name="Navadno 24 6" xfId="1668" xr:uid="{00000000-0005-0000-0000-000041070000}"/>
    <cellStyle name="Navadno 24 7" xfId="1669" xr:uid="{00000000-0005-0000-0000-000042070000}"/>
    <cellStyle name="Navadno 24 8" xfId="1670" xr:uid="{00000000-0005-0000-0000-000043070000}"/>
    <cellStyle name="Navadno 24 9" xfId="1671" xr:uid="{00000000-0005-0000-0000-000044070000}"/>
    <cellStyle name="Navadno 25" xfId="1672" xr:uid="{00000000-0005-0000-0000-000045070000}"/>
    <cellStyle name="Navadno 25 10" xfId="1673" xr:uid="{00000000-0005-0000-0000-000046070000}"/>
    <cellStyle name="Navadno 25 10 2" xfId="1674" xr:uid="{00000000-0005-0000-0000-000047070000}"/>
    <cellStyle name="Navadno 25 11" xfId="1675" xr:uid="{00000000-0005-0000-0000-000048070000}"/>
    <cellStyle name="Navadno 25 11 2" xfId="1676" xr:uid="{00000000-0005-0000-0000-000049070000}"/>
    <cellStyle name="Navadno 25 12" xfId="1677" xr:uid="{00000000-0005-0000-0000-00004A070000}"/>
    <cellStyle name="Navadno 25 12 2" xfId="1678" xr:uid="{00000000-0005-0000-0000-00004B070000}"/>
    <cellStyle name="Navadno 25 13" xfId="1679" xr:uid="{00000000-0005-0000-0000-00004C070000}"/>
    <cellStyle name="Navadno 25 13 2" xfId="1680" xr:uid="{00000000-0005-0000-0000-00004D070000}"/>
    <cellStyle name="Navadno 25 14" xfId="1681" xr:uid="{00000000-0005-0000-0000-00004E070000}"/>
    <cellStyle name="Navadno 25 14 2" xfId="1682" xr:uid="{00000000-0005-0000-0000-00004F070000}"/>
    <cellStyle name="Navadno 25 15" xfId="1683" xr:uid="{00000000-0005-0000-0000-000050070000}"/>
    <cellStyle name="Navadno 25 15 2" xfId="1684" xr:uid="{00000000-0005-0000-0000-000051070000}"/>
    <cellStyle name="Navadno 25 16" xfId="1685" xr:uid="{00000000-0005-0000-0000-000052070000}"/>
    <cellStyle name="Navadno 25 16 2" xfId="1686" xr:uid="{00000000-0005-0000-0000-000053070000}"/>
    <cellStyle name="Navadno 25 17" xfId="1687" xr:uid="{00000000-0005-0000-0000-000054070000}"/>
    <cellStyle name="Navadno 25 17 2" xfId="1688" xr:uid="{00000000-0005-0000-0000-000055070000}"/>
    <cellStyle name="Navadno 25 18" xfId="1689" xr:uid="{00000000-0005-0000-0000-000056070000}"/>
    <cellStyle name="Navadno 25 18 2" xfId="1690" xr:uid="{00000000-0005-0000-0000-000057070000}"/>
    <cellStyle name="Navadno 25 19" xfId="1691" xr:uid="{00000000-0005-0000-0000-000058070000}"/>
    <cellStyle name="Navadno 25 19 2" xfId="1692" xr:uid="{00000000-0005-0000-0000-000059070000}"/>
    <cellStyle name="Navadno 25 2" xfId="1693" xr:uid="{00000000-0005-0000-0000-00005A070000}"/>
    <cellStyle name="Navadno 25 2 2" xfId="1694" xr:uid="{00000000-0005-0000-0000-00005B070000}"/>
    <cellStyle name="Navadno 25 2 3" xfId="1695" xr:uid="{00000000-0005-0000-0000-00005C070000}"/>
    <cellStyle name="Navadno 25 2 4" xfId="1696" xr:uid="{00000000-0005-0000-0000-00005D070000}"/>
    <cellStyle name="Navadno 25 2 5" xfId="1697" xr:uid="{00000000-0005-0000-0000-00005E070000}"/>
    <cellStyle name="Navadno 25 2 6" xfId="1698" xr:uid="{00000000-0005-0000-0000-00005F070000}"/>
    <cellStyle name="Navadno 25 20" xfId="1699" xr:uid="{00000000-0005-0000-0000-000060070000}"/>
    <cellStyle name="Navadno 25 20 2" xfId="1700" xr:uid="{00000000-0005-0000-0000-000061070000}"/>
    <cellStyle name="Navadno 25 21" xfId="1701" xr:uid="{00000000-0005-0000-0000-000062070000}"/>
    <cellStyle name="Navadno 25 21 2" xfId="1702" xr:uid="{00000000-0005-0000-0000-000063070000}"/>
    <cellStyle name="Navadno 25 22" xfId="1703" xr:uid="{00000000-0005-0000-0000-000064070000}"/>
    <cellStyle name="Navadno 25 22 2" xfId="1704" xr:uid="{00000000-0005-0000-0000-000065070000}"/>
    <cellStyle name="Navadno 25 23" xfId="1705" xr:uid="{00000000-0005-0000-0000-000066070000}"/>
    <cellStyle name="Navadno 25 23 2" xfId="1706" xr:uid="{00000000-0005-0000-0000-000067070000}"/>
    <cellStyle name="Navadno 25 24" xfId="1707" xr:uid="{00000000-0005-0000-0000-000068070000}"/>
    <cellStyle name="Navadno 25 24 2" xfId="1708" xr:uid="{00000000-0005-0000-0000-000069070000}"/>
    <cellStyle name="Navadno 25 25" xfId="1709" xr:uid="{00000000-0005-0000-0000-00006A070000}"/>
    <cellStyle name="Navadno 25 25 2" xfId="1710" xr:uid="{00000000-0005-0000-0000-00006B070000}"/>
    <cellStyle name="Navadno 25 26" xfId="1711" xr:uid="{00000000-0005-0000-0000-00006C070000}"/>
    <cellStyle name="Navadno 25 26 2" xfId="1712" xr:uid="{00000000-0005-0000-0000-00006D070000}"/>
    <cellStyle name="Navadno 25 27" xfId="1713" xr:uid="{00000000-0005-0000-0000-00006E070000}"/>
    <cellStyle name="Navadno 25 27 2" xfId="1714" xr:uid="{00000000-0005-0000-0000-00006F070000}"/>
    <cellStyle name="Navadno 25 28" xfId="1715" xr:uid="{00000000-0005-0000-0000-000070070000}"/>
    <cellStyle name="Navadno 25 28 2" xfId="1716" xr:uid="{00000000-0005-0000-0000-000071070000}"/>
    <cellStyle name="Navadno 25 29" xfId="1717" xr:uid="{00000000-0005-0000-0000-000072070000}"/>
    <cellStyle name="Navadno 25 29 2" xfId="1718" xr:uid="{00000000-0005-0000-0000-000073070000}"/>
    <cellStyle name="Navadno 25 3" xfId="1719" xr:uid="{00000000-0005-0000-0000-000074070000}"/>
    <cellStyle name="Navadno 25 3 2" xfId="1720" xr:uid="{00000000-0005-0000-0000-000075070000}"/>
    <cellStyle name="Navadno 25 3 3" xfId="1721" xr:uid="{00000000-0005-0000-0000-000076070000}"/>
    <cellStyle name="Navadno 25 3 4" xfId="1722" xr:uid="{00000000-0005-0000-0000-000077070000}"/>
    <cellStyle name="Navadno 25 3 5" xfId="1723" xr:uid="{00000000-0005-0000-0000-000078070000}"/>
    <cellStyle name="Navadno 25 3 6" xfId="1724" xr:uid="{00000000-0005-0000-0000-000079070000}"/>
    <cellStyle name="Navadno 25 30" xfId="1725" xr:uid="{00000000-0005-0000-0000-00007A070000}"/>
    <cellStyle name="Navadno 25 30 2" xfId="1726" xr:uid="{00000000-0005-0000-0000-00007B070000}"/>
    <cellStyle name="Navadno 25 31" xfId="1727" xr:uid="{00000000-0005-0000-0000-00007C070000}"/>
    <cellStyle name="Navadno 25 31 2" xfId="1728" xr:uid="{00000000-0005-0000-0000-00007D070000}"/>
    <cellStyle name="Navadno 25 32" xfId="1729" xr:uid="{00000000-0005-0000-0000-00007E070000}"/>
    <cellStyle name="Navadno 25 32 2" xfId="1730" xr:uid="{00000000-0005-0000-0000-00007F070000}"/>
    <cellStyle name="Navadno 25 33" xfId="1731" xr:uid="{00000000-0005-0000-0000-000080070000}"/>
    <cellStyle name="Navadno 25 33 2" xfId="1732" xr:uid="{00000000-0005-0000-0000-000081070000}"/>
    <cellStyle name="Navadno 25 34" xfId="1733" xr:uid="{00000000-0005-0000-0000-000082070000}"/>
    <cellStyle name="Navadno 25 34 2" xfId="1734" xr:uid="{00000000-0005-0000-0000-000083070000}"/>
    <cellStyle name="Navadno 25 35" xfId="1735" xr:uid="{00000000-0005-0000-0000-000084070000}"/>
    <cellStyle name="Navadno 25 35 2" xfId="1736" xr:uid="{00000000-0005-0000-0000-000085070000}"/>
    <cellStyle name="Navadno 25 36" xfId="1737" xr:uid="{00000000-0005-0000-0000-000086070000}"/>
    <cellStyle name="Navadno 25 36 2" xfId="1738" xr:uid="{00000000-0005-0000-0000-000087070000}"/>
    <cellStyle name="Navadno 25 37" xfId="1739" xr:uid="{00000000-0005-0000-0000-000088070000}"/>
    <cellStyle name="Navadno 25 37 2" xfId="1740" xr:uid="{00000000-0005-0000-0000-000089070000}"/>
    <cellStyle name="Navadno 25 38" xfId="1741" xr:uid="{00000000-0005-0000-0000-00008A070000}"/>
    <cellStyle name="Navadno 25 38 2" xfId="1742" xr:uid="{00000000-0005-0000-0000-00008B070000}"/>
    <cellStyle name="Navadno 25 39" xfId="1743" xr:uid="{00000000-0005-0000-0000-00008C070000}"/>
    <cellStyle name="Navadno 25 39 2" xfId="1744" xr:uid="{00000000-0005-0000-0000-00008D070000}"/>
    <cellStyle name="Navadno 25 4" xfId="1745" xr:uid="{00000000-0005-0000-0000-00008E070000}"/>
    <cellStyle name="Navadno 25 4 2" xfId="1746" xr:uid="{00000000-0005-0000-0000-00008F070000}"/>
    <cellStyle name="Navadno 25 4 3" xfId="1747" xr:uid="{00000000-0005-0000-0000-000090070000}"/>
    <cellStyle name="Navadno 25 4 4" xfId="1748" xr:uid="{00000000-0005-0000-0000-000091070000}"/>
    <cellStyle name="Navadno 25 4 5" xfId="1749" xr:uid="{00000000-0005-0000-0000-000092070000}"/>
    <cellStyle name="Navadno 25 4 6" xfId="1750" xr:uid="{00000000-0005-0000-0000-000093070000}"/>
    <cellStyle name="Navadno 25 40" xfId="1751" xr:uid="{00000000-0005-0000-0000-000094070000}"/>
    <cellStyle name="Navadno 25 40 2" xfId="1752" xr:uid="{00000000-0005-0000-0000-000095070000}"/>
    <cellStyle name="Navadno 25 41" xfId="1753" xr:uid="{00000000-0005-0000-0000-000096070000}"/>
    <cellStyle name="Navadno 25 41 2" xfId="1754" xr:uid="{00000000-0005-0000-0000-000097070000}"/>
    <cellStyle name="Navadno 25 42" xfId="1755" xr:uid="{00000000-0005-0000-0000-000098070000}"/>
    <cellStyle name="Navadno 25 42 2" xfId="1756" xr:uid="{00000000-0005-0000-0000-000099070000}"/>
    <cellStyle name="Navadno 25 43" xfId="1757" xr:uid="{00000000-0005-0000-0000-00009A070000}"/>
    <cellStyle name="Navadno 25 43 2" xfId="1758" xr:uid="{00000000-0005-0000-0000-00009B070000}"/>
    <cellStyle name="Navadno 25 44" xfId="1759" xr:uid="{00000000-0005-0000-0000-00009C070000}"/>
    <cellStyle name="Navadno 25 44 2" xfId="1760" xr:uid="{00000000-0005-0000-0000-00009D070000}"/>
    <cellStyle name="Navadno 25 5" xfId="1761" xr:uid="{00000000-0005-0000-0000-00009E070000}"/>
    <cellStyle name="Navadno 25 5 2" xfId="1762" xr:uid="{00000000-0005-0000-0000-00009F070000}"/>
    <cellStyle name="Navadno 25 5 3" xfId="1763" xr:uid="{00000000-0005-0000-0000-0000A0070000}"/>
    <cellStyle name="Navadno 25 5 4" xfId="1764" xr:uid="{00000000-0005-0000-0000-0000A1070000}"/>
    <cellStyle name="Navadno 25 5 5" xfId="1765" xr:uid="{00000000-0005-0000-0000-0000A2070000}"/>
    <cellStyle name="Navadno 25 5 6" xfId="1766" xr:uid="{00000000-0005-0000-0000-0000A3070000}"/>
    <cellStyle name="Navadno 25 6" xfId="1767" xr:uid="{00000000-0005-0000-0000-0000A4070000}"/>
    <cellStyle name="Navadno 25 6 2" xfId="1768" xr:uid="{00000000-0005-0000-0000-0000A5070000}"/>
    <cellStyle name="Navadno 25 6 3" xfId="1769" xr:uid="{00000000-0005-0000-0000-0000A6070000}"/>
    <cellStyle name="Navadno 25 6 4" xfId="1770" xr:uid="{00000000-0005-0000-0000-0000A7070000}"/>
    <cellStyle name="Navadno 25 6 5" xfId="1771" xr:uid="{00000000-0005-0000-0000-0000A8070000}"/>
    <cellStyle name="Navadno 25 6 6" xfId="1772" xr:uid="{00000000-0005-0000-0000-0000A9070000}"/>
    <cellStyle name="Navadno 25 7" xfId="1773" xr:uid="{00000000-0005-0000-0000-0000AA070000}"/>
    <cellStyle name="Navadno 25 7 2" xfId="1774" xr:uid="{00000000-0005-0000-0000-0000AB070000}"/>
    <cellStyle name="Navadno 25 8" xfId="1775" xr:uid="{00000000-0005-0000-0000-0000AC070000}"/>
    <cellStyle name="Navadno 25 8 2" xfId="1776" xr:uid="{00000000-0005-0000-0000-0000AD070000}"/>
    <cellStyle name="Navadno 25 9" xfId="1777" xr:uid="{00000000-0005-0000-0000-0000AE070000}"/>
    <cellStyle name="Navadno 25 9 2" xfId="1778" xr:uid="{00000000-0005-0000-0000-0000AF070000}"/>
    <cellStyle name="Navadno 26" xfId="1779" xr:uid="{00000000-0005-0000-0000-0000B0070000}"/>
    <cellStyle name="Navadno 26 10" xfId="1780" xr:uid="{00000000-0005-0000-0000-0000B1070000}"/>
    <cellStyle name="Navadno 26 11" xfId="1781" xr:uid="{00000000-0005-0000-0000-0000B2070000}"/>
    <cellStyle name="Navadno 26 12" xfId="1782" xr:uid="{00000000-0005-0000-0000-0000B3070000}"/>
    <cellStyle name="Navadno 26 13" xfId="1783" xr:uid="{00000000-0005-0000-0000-0000B4070000}"/>
    <cellStyle name="Navadno 26 14" xfId="1784" xr:uid="{00000000-0005-0000-0000-0000B5070000}"/>
    <cellStyle name="Navadno 26 15" xfId="1785" xr:uid="{00000000-0005-0000-0000-0000B6070000}"/>
    <cellStyle name="Navadno 26 2" xfId="1786" xr:uid="{00000000-0005-0000-0000-0000B7070000}"/>
    <cellStyle name="Navadno 26 2 2" xfId="3080" xr:uid="{00000000-0005-0000-0000-0000B8070000}"/>
    <cellStyle name="Navadno 26 3" xfId="1787" xr:uid="{00000000-0005-0000-0000-0000B9070000}"/>
    <cellStyle name="Navadno 26 4" xfId="1788" xr:uid="{00000000-0005-0000-0000-0000BA070000}"/>
    <cellStyle name="Navadno 26 5" xfId="1789" xr:uid="{00000000-0005-0000-0000-0000BB070000}"/>
    <cellStyle name="Navadno 26 6" xfId="1790" xr:uid="{00000000-0005-0000-0000-0000BC070000}"/>
    <cellStyle name="Navadno 26 7" xfId="1791" xr:uid="{00000000-0005-0000-0000-0000BD070000}"/>
    <cellStyle name="Navadno 26 8" xfId="1792" xr:uid="{00000000-0005-0000-0000-0000BE070000}"/>
    <cellStyle name="Navadno 26 9" xfId="1793" xr:uid="{00000000-0005-0000-0000-0000BF070000}"/>
    <cellStyle name="Navadno 27" xfId="1794" xr:uid="{00000000-0005-0000-0000-0000C0070000}"/>
    <cellStyle name="Navadno 27 10" xfId="1795" xr:uid="{00000000-0005-0000-0000-0000C1070000}"/>
    <cellStyle name="Navadno 27 11" xfId="1796" xr:uid="{00000000-0005-0000-0000-0000C2070000}"/>
    <cellStyle name="Navadno 27 12" xfId="1797" xr:uid="{00000000-0005-0000-0000-0000C3070000}"/>
    <cellStyle name="Navadno 27 13" xfId="1798" xr:uid="{00000000-0005-0000-0000-0000C4070000}"/>
    <cellStyle name="Navadno 27 14" xfId="1799" xr:uid="{00000000-0005-0000-0000-0000C5070000}"/>
    <cellStyle name="Navadno 27 15" xfId="1800" xr:uid="{00000000-0005-0000-0000-0000C6070000}"/>
    <cellStyle name="Navadno 27 2" xfId="1801" xr:uid="{00000000-0005-0000-0000-0000C7070000}"/>
    <cellStyle name="Navadno 27 2 2" xfId="3081" xr:uid="{00000000-0005-0000-0000-0000C8070000}"/>
    <cellStyle name="Navadno 27 3" xfId="1802" xr:uid="{00000000-0005-0000-0000-0000C9070000}"/>
    <cellStyle name="Navadno 27 4" xfId="1803" xr:uid="{00000000-0005-0000-0000-0000CA070000}"/>
    <cellStyle name="Navadno 27 5" xfId="1804" xr:uid="{00000000-0005-0000-0000-0000CB070000}"/>
    <cellStyle name="Navadno 27 6" xfId="1805" xr:uid="{00000000-0005-0000-0000-0000CC070000}"/>
    <cellStyle name="Navadno 27 7" xfId="1806" xr:uid="{00000000-0005-0000-0000-0000CD070000}"/>
    <cellStyle name="Navadno 27 8" xfId="1807" xr:uid="{00000000-0005-0000-0000-0000CE070000}"/>
    <cellStyle name="Navadno 27 9" xfId="1808" xr:uid="{00000000-0005-0000-0000-0000CF070000}"/>
    <cellStyle name="Navadno 28" xfId="1809" xr:uid="{00000000-0005-0000-0000-0000D0070000}"/>
    <cellStyle name="Navadno 28 2" xfId="1810" xr:uid="{00000000-0005-0000-0000-0000D1070000}"/>
    <cellStyle name="Navadno 28 2 2" xfId="3082" xr:uid="{00000000-0005-0000-0000-0000D2070000}"/>
    <cellStyle name="Navadno 28 3" xfId="1811" xr:uid="{00000000-0005-0000-0000-0000D3070000}"/>
    <cellStyle name="Navadno 28 4" xfId="1812" xr:uid="{00000000-0005-0000-0000-0000D4070000}"/>
    <cellStyle name="Navadno 28 5" xfId="1813" xr:uid="{00000000-0005-0000-0000-0000D5070000}"/>
    <cellStyle name="Navadno 28 6" xfId="1814" xr:uid="{00000000-0005-0000-0000-0000D6070000}"/>
    <cellStyle name="Navadno 29" xfId="1815" xr:uid="{00000000-0005-0000-0000-0000D7070000}"/>
    <cellStyle name="Navadno 29 10" xfId="1816" xr:uid="{00000000-0005-0000-0000-0000D8070000}"/>
    <cellStyle name="Navadno 29 11" xfId="1817" xr:uid="{00000000-0005-0000-0000-0000D9070000}"/>
    <cellStyle name="Navadno 29 12" xfId="1818" xr:uid="{00000000-0005-0000-0000-0000DA070000}"/>
    <cellStyle name="Navadno 29 13" xfId="1819" xr:uid="{00000000-0005-0000-0000-0000DB070000}"/>
    <cellStyle name="Navadno 29 14" xfId="1820" xr:uid="{00000000-0005-0000-0000-0000DC070000}"/>
    <cellStyle name="Navadno 29 15" xfId="1821" xr:uid="{00000000-0005-0000-0000-0000DD070000}"/>
    <cellStyle name="Navadno 29 16" xfId="1822" xr:uid="{00000000-0005-0000-0000-0000DE070000}"/>
    <cellStyle name="Navadno 29 17" xfId="1823" xr:uid="{00000000-0005-0000-0000-0000DF070000}"/>
    <cellStyle name="Navadno 29 18" xfId="1824" xr:uid="{00000000-0005-0000-0000-0000E0070000}"/>
    <cellStyle name="Navadno 29 2" xfId="1825" xr:uid="{00000000-0005-0000-0000-0000E1070000}"/>
    <cellStyle name="Navadno 29 2 2" xfId="3083" xr:uid="{00000000-0005-0000-0000-0000E2070000}"/>
    <cellStyle name="Navadno 29 3" xfId="1826" xr:uid="{00000000-0005-0000-0000-0000E3070000}"/>
    <cellStyle name="Navadno 29 4" xfId="1827" xr:uid="{00000000-0005-0000-0000-0000E4070000}"/>
    <cellStyle name="Navadno 29 5" xfId="1828" xr:uid="{00000000-0005-0000-0000-0000E5070000}"/>
    <cellStyle name="Navadno 29 6" xfId="1829" xr:uid="{00000000-0005-0000-0000-0000E6070000}"/>
    <cellStyle name="Navadno 29 7" xfId="1830" xr:uid="{00000000-0005-0000-0000-0000E7070000}"/>
    <cellStyle name="Navadno 29 8" xfId="1831" xr:uid="{00000000-0005-0000-0000-0000E8070000}"/>
    <cellStyle name="Navadno 29 9" xfId="1832" xr:uid="{00000000-0005-0000-0000-0000E9070000}"/>
    <cellStyle name="Navadno 3" xfId="1833" xr:uid="{00000000-0005-0000-0000-0000EA070000}"/>
    <cellStyle name="Navadno 3 10" xfId="1834" xr:uid="{00000000-0005-0000-0000-0000EB070000}"/>
    <cellStyle name="Navadno 3 11" xfId="1835" xr:uid="{00000000-0005-0000-0000-0000EC070000}"/>
    <cellStyle name="Navadno 3 11 2" xfId="1836" xr:uid="{00000000-0005-0000-0000-0000ED070000}"/>
    <cellStyle name="Navadno 3 111" xfId="1837" xr:uid="{00000000-0005-0000-0000-0000EE070000}"/>
    <cellStyle name="Navadno 3 12" xfId="1838" xr:uid="{00000000-0005-0000-0000-0000EF070000}"/>
    <cellStyle name="Navadno 3 13" xfId="1839" xr:uid="{00000000-0005-0000-0000-0000F0070000}"/>
    <cellStyle name="Navadno 3 14" xfId="1840" xr:uid="{00000000-0005-0000-0000-0000F1070000}"/>
    <cellStyle name="Navadno 3 15" xfId="1841" xr:uid="{00000000-0005-0000-0000-0000F2070000}"/>
    <cellStyle name="Navadno 3 16" xfId="1842" xr:uid="{00000000-0005-0000-0000-0000F3070000}"/>
    <cellStyle name="Navadno 3 17" xfId="1843" xr:uid="{00000000-0005-0000-0000-0000F4070000}"/>
    <cellStyle name="Navadno 3 18" xfId="1844" xr:uid="{00000000-0005-0000-0000-0000F5070000}"/>
    <cellStyle name="Navadno 3 19" xfId="1845" xr:uid="{00000000-0005-0000-0000-0000F6070000}"/>
    <cellStyle name="Navadno 3 2" xfId="1846" xr:uid="{00000000-0005-0000-0000-0000F7070000}"/>
    <cellStyle name="Navadno 3 2 2" xfId="1847" xr:uid="{00000000-0005-0000-0000-0000F8070000}"/>
    <cellStyle name="Navadno 3 2 3" xfId="1848" xr:uid="{00000000-0005-0000-0000-0000F9070000}"/>
    <cellStyle name="Navadno 3 2 4" xfId="1849" xr:uid="{00000000-0005-0000-0000-0000FA070000}"/>
    <cellStyle name="Navadno 3 2 5" xfId="1850" xr:uid="{00000000-0005-0000-0000-0000FB070000}"/>
    <cellStyle name="Navadno 3 2 6" xfId="1851" xr:uid="{00000000-0005-0000-0000-0000FC070000}"/>
    <cellStyle name="Navadno 3 2 7" xfId="3564" xr:uid="{00000000-0005-0000-0000-0000FD070000}"/>
    <cellStyle name="Navadno 3 20" xfId="1852" xr:uid="{00000000-0005-0000-0000-0000FE070000}"/>
    <cellStyle name="Navadno 3 21" xfId="1853" xr:uid="{00000000-0005-0000-0000-0000FF070000}"/>
    <cellStyle name="Navadno 3 22" xfId="1854" xr:uid="{00000000-0005-0000-0000-000000080000}"/>
    <cellStyle name="Navadno 3 23" xfId="1855" xr:uid="{00000000-0005-0000-0000-000001080000}"/>
    <cellStyle name="Navadno 3 24" xfId="1856" xr:uid="{00000000-0005-0000-0000-000002080000}"/>
    <cellStyle name="Navadno 3 25" xfId="1857" xr:uid="{00000000-0005-0000-0000-000003080000}"/>
    <cellStyle name="Navadno 3 26" xfId="3563" xr:uid="{00000000-0005-0000-0000-000004080000}"/>
    <cellStyle name="Navadno 3 3" xfId="1858" xr:uid="{00000000-0005-0000-0000-000005080000}"/>
    <cellStyle name="Navadno 3 3 2" xfId="1859" xr:uid="{00000000-0005-0000-0000-000006080000}"/>
    <cellStyle name="Navadno 3 3 3" xfId="1860" xr:uid="{00000000-0005-0000-0000-000007080000}"/>
    <cellStyle name="Navadno 3 3 4" xfId="1861" xr:uid="{00000000-0005-0000-0000-000008080000}"/>
    <cellStyle name="Navadno 3 3 5" xfId="1862" xr:uid="{00000000-0005-0000-0000-000009080000}"/>
    <cellStyle name="Navadno 3 3 6" xfId="1863" xr:uid="{00000000-0005-0000-0000-00000A080000}"/>
    <cellStyle name="Navadno 3 32" xfId="3084" xr:uid="{00000000-0005-0000-0000-00000B080000}"/>
    <cellStyle name="Navadno 3 4" xfId="1864" xr:uid="{00000000-0005-0000-0000-00000C080000}"/>
    <cellStyle name="Navadno 3 4 2" xfId="1865" xr:uid="{00000000-0005-0000-0000-00000D080000}"/>
    <cellStyle name="Navadno 3 4 3" xfId="1866" xr:uid="{00000000-0005-0000-0000-00000E080000}"/>
    <cellStyle name="Navadno 3 4 4" xfId="1867" xr:uid="{00000000-0005-0000-0000-00000F080000}"/>
    <cellStyle name="Navadno 3 4 5" xfId="1868" xr:uid="{00000000-0005-0000-0000-000010080000}"/>
    <cellStyle name="Navadno 3 4 6" xfId="1869" xr:uid="{00000000-0005-0000-0000-000011080000}"/>
    <cellStyle name="Navadno 3 5" xfId="1870" xr:uid="{00000000-0005-0000-0000-000012080000}"/>
    <cellStyle name="Navadno 3 5 2" xfId="1871" xr:uid="{00000000-0005-0000-0000-000013080000}"/>
    <cellStyle name="Navadno 3 5 3" xfId="1872" xr:uid="{00000000-0005-0000-0000-000014080000}"/>
    <cellStyle name="Navadno 3 5 4" xfId="1873" xr:uid="{00000000-0005-0000-0000-000015080000}"/>
    <cellStyle name="Navadno 3 5 5" xfId="1874" xr:uid="{00000000-0005-0000-0000-000016080000}"/>
    <cellStyle name="Navadno 3 5 6" xfId="1875" xr:uid="{00000000-0005-0000-0000-000017080000}"/>
    <cellStyle name="Navadno 3 6" xfId="1876" xr:uid="{00000000-0005-0000-0000-000018080000}"/>
    <cellStyle name="Navadno 3 6 2" xfId="1877" xr:uid="{00000000-0005-0000-0000-000019080000}"/>
    <cellStyle name="Navadno 3 6 3" xfId="1878" xr:uid="{00000000-0005-0000-0000-00001A080000}"/>
    <cellStyle name="Navadno 3 6 4" xfId="1879" xr:uid="{00000000-0005-0000-0000-00001B080000}"/>
    <cellStyle name="Navadno 3 6 5" xfId="1880" xr:uid="{00000000-0005-0000-0000-00001C080000}"/>
    <cellStyle name="Navadno 3 6 6" xfId="1881" xr:uid="{00000000-0005-0000-0000-00001D080000}"/>
    <cellStyle name="Navadno 3 7" xfId="1882" xr:uid="{00000000-0005-0000-0000-00001E080000}"/>
    <cellStyle name="Navadno 3 7 2" xfId="1883" xr:uid="{00000000-0005-0000-0000-00001F080000}"/>
    <cellStyle name="Navadno 3 7 3" xfId="1884" xr:uid="{00000000-0005-0000-0000-000020080000}"/>
    <cellStyle name="Navadno 3 7 4" xfId="1885" xr:uid="{00000000-0005-0000-0000-000021080000}"/>
    <cellStyle name="Navadno 3 7 5" xfId="1886" xr:uid="{00000000-0005-0000-0000-000022080000}"/>
    <cellStyle name="Navadno 3 7 6" xfId="1887" xr:uid="{00000000-0005-0000-0000-000023080000}"/>
    <cellStyle name="Navadno 3 8" xfId="1888" xr:uid="{00000000-0005-0000-0000-000024080000}"/>
    <cellStyle name="Navadno 3 9" xfId="1889" xr:uid="{00000000-0005-0000-0000-000025080000}"/>
    <cellStyle name="Navadno 30" xfId="1890" xr:uid="{00000000-0005-0000-0000-000026080000}"/>
    <cellStyle name="Navadno 30 2" xfId="1891" xr:uid="{00000000-0005-0000-0000-000027080000}"/>
    <cellStyle name="Navadno 30 3" xfId="1892" xr:uid="{00000000-0005-0000-0000-000028080000}"/>
    <cellStyle name="Navadno 30 4" xfId="1893" xr:uid="{00000000-0005-0000-0000-000029080000}"/>
    <cellStyle name="Navadno 30 5" xfId="1894" xr:uid="{00000000-0005-0000-0000-00002A080000}"/>
    <cellStyle name="Navadno 30 6" xfId="1895" xr:uid="{00000000-0005-0000-0000-00002B080000}"/>
    <cellStyle name="Navadno 31" xfId="1896" xr:uid="{00000000-0005-0000-0000-00002C080000}"/>
    <cellStyle name="Navadno 31 10" xfId="1897" xr:uid="{00000000-0005-0000-0000-00002D080000}"/>
    <cellStyle name="Navadno 31 11" xfId="1898" xr:uid="{00000000-0005-0000-0000-00002E080000}"/>
    <cellStyle name="Navadno 31 12" xfId="1899" xr:uid="{00000000-0005-0000-0000-00002F080000}"/>
    <cellStyle name="Navadno 31 13" xfId="1900" xr:uid="{00000000-0005-0000-0000-000030080000}"/>
    <cellStyle name="Navadno 31 14" xfId="1901" xr:uid="{00000000-0005-0000-0000-000031080000}"/>
    <cellStyle name="Navadno 31 15" xfId="1902" xr:uid="{00000000-0005-0000-0000-000032080000}"/>
    <cellStyle name="Navadno 31 2" xfId="1903" xr:uid="{00000000-0005-0000-0000-000033080000}"/>
    <cellStyle name="Navadno 31 3" xfId="1904" xr:uid="{00000000-0005-0000-0000-000034080000}"/>
    <cellStyle name="Navadno 31 4" xfId="1905" xr:uid="{00000000-0005-0000-0000-000035080000}"/>
    <cellStyle name="Navadno 31 5" xfId="1906" xr:uid="{00000000-0005-0000-0000-000036080000}"/>
    <cellStyle name="Navadno 31 6" xfId="1907" xr:uid="{00000000-0005-0000-0000-000037080000}"/>
    <cellStyle name="Navadno 31 7" xfId="1908" xr:uid="{00000000-0005-0000-0000-000038080000}"/>
    <cellStyle name="Navadno 31 8" xfId="1909" xr:uid="{00000000-0005-0000-0000-000039080000}"/>
    <cellStyle name="Navadno 31 9" xfId="1910" xr:uid="{00000000-0005-0000-0000-00003A080000}"/>
    <cellStyle name="Navadno 32" xfId="1911" xr:uid="{00000000-0005-0000-0000-00003B080000}"/>
    <cellStyle name="Navadno 32 10" xfId="1912" xr:uid="{00000000-0005-0000-0000-00003C080000}"/>
    <cellStyle name="Navadno 32 11" xfId="1913" xr:uid="{00000000-0005-0000-0000-00003D080000}"/>
    <cellStyle name="Navadno 32 12" xfId="1914" xr:uid="{00000000-0005-0000-0000-00003E080000}"/>
    <cellStyle name="Navadno 32 13" xfId="1915" xr:uid="{00000000-0005-0000-0000-00003F080000}"/>
    <cellStyle name="Navadno 32 14" xfId="1916" xr:uid="{00000000-0005-0000-0000-000040080000}"/>
    <cellStyle name="Navadno 32 15" xfId="1917" xr:uid="{00000000-0005-0000-0000-000041080000}"/>
    <cellStyle name="Navadno 32 16" xfId="1918" xr:uid="{00000000-0005-0000-0000-000042080000}"/>
    <cellStyle name="Navadno 32 17" xfId="1919" xr:uid="{00000000-0005-0000-0000-000043080000}"/>
    <cellStyle name="Navadno 32 18" xfId="1920" xr:uid="{00000000-0005-0000-0000-000044080000}"/>
    <cellStyle name="Navadno 32 2" xfId="1921" xr:uid="{00000000-0005-0000-0000-000045080000}"/>
    <cellStyle name="Navadno 32 3" xfId="1922" xr:uid="{00000000-0005-0000-0000-000046080000}"/>
    <cellStyle name="Navadno 32 4" xfId="1923" xr:uid="{00000000-0005-0000-0000-000047080000}"/>
    <cellStyle name="Navadno 32 5" xfId="1924" xr:uid="{00000000-0005-0000-0000-000048080000}"/>
    <cellStyle name="Navadno 32 6" xfId="1925" xr:uid="{00000000-0005-0000-0000-000049080000}"/>
    <cellStyle name="Navadno 32 7" xfId="1926" xr:uid="{00000000-0005-0000-0000-00004A080000}"/>
    <cellStyle name="Navadno 32 8" xfId="1927" xr:uid="{00000000-0005-0000-0000-00004B080000}"/>
    <cellStyle name="Navadno 32 9" xfId="1928" xr:uid="{00000000-0005-0000-0000-00004C080000}"/>
    <cellStyle name="Navadno 33" xfId="1929" xr:uid="{00000000-0005-0000-0000-00004D080000}"/>
    <cellStyle name="Navadno 33 2" xfId="1930" xr:uid="{00000000-0005-0000-0000-00004E080000}"/>
    <cellStyle name="Navadno 33 3" xfId="1931" xr:uid="{00000000-0005-0000-0000-00004F080000}"/>
    <cellStyle name="Navadno 33 4" xfId="1932" xr:uid="{00000000-0005-0000-0000-000050080000}"/>
    <cellStyle name="Navadno 33 5" xfId="1933" xr:uid="{00000000-0005-0000-0000-000051080000}"/>
    <cellStyle name="Navadno 33 6" xfId="1934" xr:uid="{00000000-0005-0000-0000-000052080000}"/>
    <cellStyle name="Navadno 34" xfId="1935" xr:uid="{00000000-0005-0000-0000-000053080000}"/>
    <cellStyle name="Navadno 34 10" xfId="1936" xr:uid="{00000000-0005-0000-0000-000054080000}"/>
    <cellStyle name="Navadno 34 11" xfId="1937" xr:uid="{00000000-0005-0000-0000-000055080000}"/>
    <cellStyle name="Navadno 34 12" xfId="1938" xr:uid="{00000000-0005-0000-0000-000056080000}"/>
    <cellStyle name="Navadno 34 13" xfId="1939" xr:uid="{00000000-0005-0000-0000-000057080000}"/>
    <cellStyle name="Navadno 34 14" xfId="1940" xr:uid="{00000000-0005-0000-0000-000058080000}"/>
    <cellStyle name="Navadno 34 15" xfId="1941" xr:uid="{00000000-0005-0000-0000-000059080000}"/>
    <cellStyle name="Navadno 34 16" xfId="1942" xr:uid="{00000000-0005-0000-0000-00005A080000}"/>
    <cellStyle name="Navadno 34 17" xfId="1943" xr:uid="{00000000-0005-0000-0000-00005B080000}"/>
    <cellStyle name="Navadno 34 18" xfId="1944" xr:uid="{00000000-0005-0000-0000-00005C080000}"/>
    <cellStyle name="Navadno 34 2" xfId="1945" xr:uid="{00000000-0005-0000-0000-00005D080000}"/>
    <cellStyle name="Navadno 34 2 2" xfId="3085" xr:uid="{00000000-0005-0000-0000-00005E080000}"/>
    <cellStyle name="Navadno 34 3" xfId="1946" xr:uid="{00000000-0005-0000-0000-00005F080000}"/>
    <cellStyle name="Navadno 34 4" xfId="1947" xr:uid="{00000000-0005-0000-0000-000060080000}"/>
    <cellStyle name="Navadno 34 5" xfId="1948" xr:uid="{00000000-0005-0000-0000-000061080000}"/>
    <cellStyle name="Navadno 34 6" xfId="1949" xr:uid="{00000000-0005-0000-0000-000062080000}"/>
    <cellStyle name="Navadno 34 7" xfId="1950" xr:uid="{00000000-0005-0000-0000-000063080000}"/>
    <cellStyle name="Navadno 34 8" xfId="1951" xr:uid="{00000000-0005-0000-0000-000064080000}"/>
    <cellStyle name="Navadno 34 9" xfId="1952" xr:uid="{00000000-0005-0000-0000-000065080000}"/>
    <cellStyle name="Navadno 35" xfId="1953" xr:uid="{00000000-0005-0000-0000-000066080000}"/>
    <cellStyle name="Navadno 35 10" xfId="1954" xr:uid="{00000000-0005-0000-0000-000067080000}"/>
    <cellStyle name="Navadno 35 11" xfId="1955" xr:uid="{00000000-0005-0000-0000-000068080000}"/>
    <cellStyle name="Navadno 35 12" xfId="1956" xr:uid="{00000000-0005-0000-0000-000069080000}"/>
    <cellStyle name="Navadno 35 13" xfId="1957" xr:uid="{00000000-0005-0000-0000-00006A080000}"/>
    <cellStyle name="Navadno 35 14" xfId="1958" xr:uid="{00000000-0005-0000-0000-00006B080000}"/>
    <cellStyle name="Navadno 35 15" xfId="1959" xr:uid="{00000000-0005-0000-0000-00006C080000}"/>
    <cellStyle name="Navadno 35 16" xfId="1960" xr:uid="{00000000-0005-0000-0000-00006D080000}"/>
    <cellStyle name="Navadno 35 17" xfId="1961" xr:uid="{00000000-0005-0000-0000-00006E080000}"/>
    <cellStyle name="Navadno 35 18" xfId="1962" xr:uid="{00000000-0005-0000-0000-00006F080000}"/>
    <cellStyle name="Navadno 35 2" xfId="1963" xr:uid="{00000000-0005-0000-0000-000070080000}"/>
    <cellStyle name="Navadno 35 2 2" xfId="3086" xr:uid="{00000000-0005-0000-0000-000071080000}"/>
    <cellStyle name="Navadno 35 3" xfId="1964" xr:uid="{00000000-0005-0000-0000-000072080000}"/>
    <cellStyle name="Navadno 35 4" xfId="1965" xr:uid="{00000000-0005-0000-0000-000073080000}"/>
    <cellStyle name="Navadno 35 5" xfId="1966" xr:uid="{00000000-0005-0000-0000-000074080000}"/>
    <cellStyle name="Navadno 35 6" xfId="1967" xr:uid="{00000000-0005-0000-0000-000075080000}"/>
    <cellStyle name="Navadno 35 7" xfId="1968" xr:uid="{00000000-0005-0000-0000-000076080000}"/>
    <cellStyle name="Navadno 35 8" xfId="1969" xr:uid="{00000000-0005-0000-0000-000077080000}"/>
    <cellStyle name="Navadno 35 9" xfId="1970" xr:uid="{00000000-0005-0000-0000-000078080000}"/>
    <cellStyle name="Navadno 36" xfId="1971" xr:uid="{00000000-0005-0000-0000-000079080000}"/>
    <cellStyle name="Navadno 36 10" xfId="1972" xr:uid="{00000000-0005-0000-0000-00007A080000}"/>
    <cellStyle name="Navadno 36 11" xfId="1973" xr:uid="{00000000-0005-0000-0000-00007B080000}"/>
    <cellStyle name="Navadno 36 12" xfId="1974" xr:uid="{00000000-0005-0000-0000-00007C080000}"/>
    <cellStyle name="Navadno 36 13" xfId="1975" xr:uid="{00000000-0005-0000-0000-00007D080000}"/>
    <cellStyle name="Navadno 36 14" xfId="1976" xr:uid="{00000000-0005-0000-0000-00007E080000}"/>
    <cellStyle name="Navadno 36 15" xfId="1977" xr:uid="{00000000-0005-0000-0000-00007F080000}"/>
    <cellStyle name="Navadno 36 2" xfId="1978" xr:uid="{00000000-0005-0000-0000-000080080000}"/>
    <cellStyle name="Navadno 36 3" xfId="1979" xr:uid="{00000000-0005-0000-0000-000081080000}"/>
    <cellStyle name="Navadno 36 4" xfId="1980" xr:uid="{00000000-0005-0000-0000-000082080000}"/>
    <cellStyle name="Navadno 36 5" xfId="1981" xr:uid="{00000000-0005-0000-0000-000083080000}"/>
    <cellStyle name="Navadno 36 6" xfId="1982" xr:uid="{00000000-0005-0000-0000-000084080000}"/>
    <cellStyle name="Navadno 36 7" xfId="1983" xr:uid="{00000000-0005-0000-0000-000085080000}"/>
    <cellStyle name="Navadno 36 8" xfId="1984" xr:uid="{00000000-0005-0000-0000-000086080000}"/>
    <cellStyle name="Navadno 36 9" xfId="1985" xr:uid="{00000000-0005-0000-0000-000087080000}"/>
    <cellStyle name="Navadno 37" xfId="1986" xr:uid="{00000000-0005-0000-0000-000088080000}"/>
    <cellStyle name="Navadno 37 10" xfId="1987" xr:uid="{00000000-0005-0000-0000-000089080000}"/>
    <cellStyle name="Navadno 37 11" xfId="1988" xr:uid="{00000000-0005-0000-0000-00008A080000}"/>
    <cellStyle name="Navadno 37 12" xfId="1989" xr:uid="{00000000-0005-0000-0000-00008B080000}"/>
    <cellStyle name="Navadno 37 13" xfId="1990" xr:uid="{00000000-0005-0000-0000-00008C080000}"/>
    <cellStyle name="Navadno 37 14" xfId="1991" xr:uid="{00000000-0005-0000-0000-00008D080000}"/>
    <cellStyle name="Navadno 37 15" xfId="1992" xr:uid="{00000000-0005-0000-0000-00008E080000}"/>
    <cellStyle name="Navadno 37 2" xfId="1993" xr:uid="{00000000-0005-0000-0000-00008F080000}"/>
    <cellStyle name="Navadno 37 2 2" xfId="3087" xr:uid="{00000000-0005-0000-0000-000090080000}"/>
    <cellStyle name="Navadno 37 3" xfId="1994" xr:uid="{00000000-0005-0000-0000-000091080000}"/>
    <cellStyle name="Navadno 37 4" xfId="1995" xr:uid="{00000000-0005-0000-0000-000092080000}"/>
    <cellStyle name="Navadno 37 5" xfId="1996" xr:uid="{00000000-0005-0000-0000-000093080000}"/>
    <cellStyle name="Navadno 37 6" xfId="1997" xr:uid="{00000000-0005-0000-0000-000094080000}"/>
    <cellStyle name="Navadno 37 7" xfId="1998" xr:uid="{00000000-0005-0000-0000-000095080000}"/>
    <cellStyle name="Navadno 37 8" xfId="1999" xr:uid="{00000000-0005-0000-0000-000096080000}"/>
    <cellStyle name="Navadno 37 9" xfId="2000" xr:uid="{00000000-0005-0000-0000-000097080000}"/>
    <cellStyle name="Navadno 38" xfId="2001" xr:uid="{00000000-0005-0000-0000-000098080000}"/>
    <cellStyle name="Navadno 38 2" xfId="2002" xr:uid="{00000000-0005-0000-0000-000099080000}"/>
    <cellStyle name="Navadno 38 2 2" xfId="3088" xr:uid="{00000000-0005-0000-0000-00009A080000}"/>
    <cellStyle name="Navadno 38 3" xfId="2003" xr:uid="{00000000-0005-0000-0000-00009B080000}"/>
    <cellStyle name="Navadno 38 4" xfId="2004" xr:uid="{00000000-0005-0000-0000-00009C080000}"/>
    <cellStyle name="Navadno 38 5" xfId="2005" xr:uid="{00000000-0005-0000-0000-00009D080000}"/>
    <cellStyle name="Navadno 38 6" xfId="2006" xr:uid="{00000000-0005-0000-0000-00009E080000}"/>
    <cellStyle name="Navadno 39" xfId="2007" xr:uid="{00000000-0005-0000-0000-00009F080000}"/>
    <cellStyle name="Navadno 39 2" xfId="2008" xr:uid="{00000000-0005-0000-0000-0000A0080000}"/>
    <cellStyle name="Navadno 39 2 2" xfId="3089" xr:uid="{00000000-0005-0000-0000-0000A1080000}"/>
    <cellStyle name="Navadno 39 3" xfId="2009" xr:uid="{00000000-0005-0000-0000-0000A2080000}"/>
    <cellStyle name="Navadno 39 4" xfId="2010" xr:uid="{00000000-0005-0000-0000-0000A3080000}"/>
    <cellStyle name="Navadno 39 5" xfId="2011" xr:uid="{00000000-0005-0000-0000-0000A4080000}"/>
    <cellStyle name="Navadno 39 6" xfId="2012" xr:uid="{00000000-0005-0000-0000-0000A5080000}"/>
    <cellStyle name="Navadno 4" xfId="14" xr:uid="{00000000-0005-0000-0000-0000A6080000}"/>
    <cellStyle name="Navadno 4 10" xfId="2014" xr:uid="{00000000-0005-0000-0000-0000A7080000}"/>
    <cellStyle name="Navadno 4 11" xfId="2015" xr:uid="{00000000-0005-0000-0000-0000A8080000}"/>
    <cellStyle name="Navadno 4 11 2" xfId="2016" xr:uid="{00000000-0005-0000-0000-0000A9080000}"/>
    <cellStyle name="Navadno 4 12" xfId="2017" xr:uid="{00000000-0005-0000-0000-0000AA080000}"/>
    <cellStyle name="Navadno 4 13" xfId="2018" xr:uid="{00000000-0005-0000-0000-0000AB080000}"/>
    <cellStyle name="Navadno 4 14" xfId="2019" xr:uid="{00000000-0005-0000-0000-0000AC080000}"/>
    <cellStyle name="Navadno 4 15" xfId="2020" xr:uid="{00000000-0005-0000-0000-0000AD080000}"/>
    <cellStyle name="Navadno 4 16" xfId="2021" xr:uid="{00000000-0005-0000-0000-0000AE080000}"/>
    <cellStyle name="Navadno 4 17" xfId="2022" xr:uid="{00000000-0005-0000-0000-0000AF080000}"/>
    <cellStyle name="Navadno 4 18" xfId="2023" xr:uid="{00000000-0005-0000-0000-0000B0080000}"/>
    <cellStyle name="Navadno 4 19" xfId="2024" xr:uid="{00000000-0005-0000-0000-0000B1080000}"/>
    <cellStyle name="Navadno 4 2" xfId="2025" xr:uid="{00000000-0005-0000-0000-0000B2080000}"/>
    <cellStyle name="Navadno 4 2 2" xfId="2026" xr:uid="{00000000-0005-0000-0000-0000B3080000}"/>
    <cellStyle name="Navadno 4 2 3" xfId="2027" xr:uid="{00000000-0005-0000-0000-0000B4080000}"/>
    <cellStyle name="Navadno 4 2 4" xfId="2028" xr:uid="{00000000-0005-0000-0000-0000B5080000}"/>
    <cellStyle name="Navadno 4 2 5" xfId="2029" xr:uid="{00000000-0005-0000-0000-0000B6080000}"/>
    <cellStyle name="Navadno 4 2 6" xfId="2030" xr:uid="{00000000-0005-0000-0000-0000B7080000}"/>
    <cellStyle name="Navadno 4 20" xfId="2031" xr:uid="{00000000-0005-0000-0000-0000B8080000}"/>
    <cellStyle name="Navadno 4 21" xfId="2032" xr:uid="{00000000-0005-0000-0000-0000B9080000}"/>
    <cellStyle name="Navadno 4 22" xfId="2033" xr:uid="{00000000-0005-0000-0000-0000BA080000}"/>
    <cellStyle name="Navadno 4 23" xfId="2034" xr:uid="{00000000-0005-0000-0000-0000BB080000}"/>
    <cellStyle name="Navadno 4 24" xfId="2035" xr:uid="{00000000-0005-0000-0000-0000BC080000}"/>
    <cellStyle name="Navadno 4 25" xfId="2013" xr:uid="{00000000-0005-0000-0000-0000BD080000}"/>
    <cellStyle name="Navadno 4 26" xfId="3565" xr:uid="{00000000-0005-0000-0000-0000BE080000}"/>
    <cellStyle name="Navadno 4 3" xfId="2036" xr:uid="{00000000-0005-0000-0000-0000BF080000}"/>
    <cellStyle name="Navadno 4 3 2" xfId="2037" xr:uid="{00000000-0005-0000-0000-0000C0080000}"/>
    <cellStyle name="Navadno 4 3 3" xfId="2038" xr:uid="{00000000-0005-0000-0000-0000C1080000}"/>
    <cellStyle name="Navadno 4 3 4" xfId="2039" xr:uid="{00000000-0005-0000-0000-0000C2080000}"/>
    <cellStyle name="Navadno 4 3 5" xfId="2040" xr:uid="{00000000-0005-0000-0000-0000C3080000}"/>
    <cellStyle name="Navadno 4 3 6" xfId="2041" xr:uid="{00000000-0005-0000-0000-0000C4080000}"/>
    <cellStyle name="Navadno 4 4" xfId="2042" xr:uid="{00000000-0005-0000-0000-0000C5080000}"/>
    <cellStyle name="Navadno 4 4 2" xfId="2043" xr:uid="{00000000-0005-0000-0000-0000C6080000}"/>
    <cellStyle name="Navadno 4 4 3" xfId="2044" xr:uid="{00000000-0005-0000-0000-0000C7080000}"/>
    <cellStyle name="Navadno 4 4 4" xfId="2045" xr:uid="{00000000-0005-0000-0000-0000C8080000}"/>
    <cellStyle name="Navadno 4 4 5" xfId="2046" xr:uid="{00000000-0005-0000-0000-0000C9080000}"/>
    <cellStyle name="Navadno 4 4 6" xfId="2047" xr:uid="{00000000-0005-0000-0000-0000CA080000}"/>
    <cellStyle name="Navadno 4 5" xfId="2048" xr:uid="{00000000-0005-0000-0000-0000CB080000}"/>
    <cellStyle name="Navadno 4 5 2" xfId="2049" xr:uid="{00000000-0005-0000-0000-0000CC080000}"/>
    <cellStyle name="Navadno 4 5 3" xfId="2050" xr:uid="{00000000-0005-0000-0000-0000CD080000}"/>
    <cellStyle name="Navadno 4 5 4" xfId="2051" xr:uid="{00000000-0005-0000-0000-0000CE080000}"/>
    <cellStyle name="Navadno 4 5 5" xfId="2052" xr:uid="{00000000-0005-0000-0000-0000CF080000}"/>
    <cellStyle name="Navadno 4 5 6" xfId="2053" xr:uid="{00000000-0005-0000-0000-0000D0080000}"/>
    <cellStyle name="Navadno 4 6" xfId="2054" xr:uid="{00000000-0005-0000-0000-0000D1080000}"/>
    <cellStyle name="Navadno 4 6 2" xfId="2055" xr:uid="{00000000-0005-0000-0000-0000D2080000}"/>
    <cellStyle name="Navadno 4 6 3" xfId="2056" xr:uid="{00000000-0005-0000-0000-0000D3080000}"/>
    <cellStyle name="Navadno 4 6 4" xfId="2057" xr:uid="{00000000-0005-0000-0000-0000D4080000}"/>
    <cellStyle name="Navadno 4 6 5" xfId="2058" xr:uid="{00000000-0005-0000-0000-0000D5080000}"/>
    <cellStyle name="Navadno 4 6 6" xfId="2059" xr:uid="{00000000-0005-0000-0000-0000D6080000}"/>
    <cellStyle name="Navadno 4 7" xfId="2060" xr:uid="{00000000-0005-0000-0000-0000D7080000}"/>
    <cellStyle name="Navadno 4 7 2" xfId="2061" xr:uid="{00000000-0005-0000-0000-0000D8080000}"/>
    <cellStyle name="Navadno 4 7 3" xfId="2062" xr:uid="{00000000-0005-0000-0000-0000D9080000}"/>
    <cellStyle name="Navadno 4 7 4" xfId="2063" xr:uid="{00000000-0005-0000-0000-0000DA080000}"/>
    <cellStyle name="Navadno 4 7 5" xfId="2064" xr:uid="{00000000-0005-0000-0000-0000DB080000}"/>
    <cellStyle name="Navadno 4 7 6" xfId="2065" xr:uid="{00000000-0005-0000-0000-0000DC080000}"/>
    <cellStyle name="Navadno 4 8" xfId="2066" xr:uid="{00000000-0005-0000-0000-0000DD080000}"/>
    <cellStyle name="Navadno 4 9" xfId="2067" xr:uid="{00000000-0005-0000-0000-0000DE080000}"/>
    <cellStyle name="Navadno 40" xfId="2068" xr:uid="{00000000-0005-0000-0000-0000DF080000}"/>
    <cellStyle name="Navadno 40 10" xfId="2069" xr:uid="{00000000-0005-0000-0000-0000E0080000}"/>
    <cellStyle name="Navadno 40 11" xfId="2070" xr:uid="{00000000-0005-0000-0000-0000E1080000}"/>
    <cellStyle name="Navadno 40 12" xfId="2071" xr:uid="{00000000-0005-0000-0000-0000E2080000}"/>
    <cellStyle name="Navadno 40 13" xfId="2072" xr:uid="{00000000-0005-0000-0000-0000E3080000}"/>
    <cellStyle name="Navadno 40 14" xfId="2073" xr:uid="{00000000-0005-0000-0000-0000E4080000}"/>
    <cellStyle name="Navadno 40 15" xfId="2074" xr:uid="{00000000-0005-0000-0000-0000E5080000}"/>
    <cellStyle name="Navadno 40 16" xfId="2075" xr:uid="{00000000-0005-0000-0000-0000E6080000}"/>
    <cellStyle name="Navadno 40 17" xfId="2076" xr:uid="{00000000-0005-0000-0000-0000E7080000}"/>
    <cellStyle name="Navadno 40 18" xfId="2077" xr:uid="{00000000-0005-0000-0000-0000E8080000}"/>
    <cellStyle name="Navadno 40 2" xfId="2078" xr:uid="{00000000-0005-0000-0000-0000E9080000}"/>
    <cellStyle name="Navadno 40 2 2" xfId="3090" xr:uid="{00000000-0005-0000-0000-0000EA080000}"/>
    <cellStyle name="Navadno 40 3" xfId="2079" xr:uid="{00000000-0005-0000-0000-0000EB080000}"/>
    <cellStyle name="Navadno 40 4" xfId="2080" xr:uid="{00000000-0005-0000-0000-0000EC080000}"/>
    <cellStyle name="Navadno 40 5" xfId="2081" xr:uid="{00000000-0005-0000-0000-0000ED080000}"/>
    <cellStyle name="Navadno 40 6" xfId="2082" xr:uid="{00000000-0005-0000-0000-0000EE080000}"/>
    <cellStyle name="Navadno 40 7" xfId="2083" xr:uid="{00000000-0005-0000-0000-0000EF080000}"/>
    <cellStyle name="Navadno 40 8" xfId="2084" xr:uid="{00000000-0005-0000-0000-0000F0080000}"/>
    <cellStyle name="Navadno 40 9" xfId="2085" xr:uid="{00000000-0005-0000-0000-0000F1080000}"/>
    <cellStyle name="Navadno 41" xfId="2086" xr:uid="{00000000-0005-0000-0000-0000F2080000}"/>
    <cellStyle name="Navadno 41 2" xfId="2087" xr:uid="{00000000-0005-0000-0000-0000F3080000}"/>
    <cellStyle name="Navadno 41 2 2" xfId="3091" xr:uid="{00000000-0005-0000-0000-0000F4080000}"/>
    <cellStyle name="Navadno 41 3" xfId="2088" xr:uid="{00000000-0005-0000-0000-0000F5080000}"/>
    <cellStyle name="Navadno 41 4" xfId="2089" xr:uid="{00000000-0005-0000-0000-0000F6080000}"/>
    <cellStyle name="Navadno 41 5" xfId="2090" xr:uid="{00000000-0005-0000-0000-0000F7080000}"/>
    <cellStyle name="Navadno 41 6" xfId="2091" xr:uid="{00000000-0005-0000-0000-0000F8080000}"/>
    <cellStyle name="Navadno 42" xfId="2092" xr:uid="{00000000-0005-0000-0000-0000F9080000}"/>
    <cellStyle name="Navadno 42 2" xfId="2093" xr:uid="{00000000-0005-0000-0000-0000FA080000}"/>
    <cellStyle name="Navadno 42 3" xfId="2094" xr:uid="{00000000-0005-0000-0000-0000FB080000}"/>
    <cellStyle name="Navadno 42 3 2" xfId="3092" xr:uid="{00000000-0005-0000-0000-0000FC080000}"/>
    <cellStyle name="Navadno 42 4" xfId="2095" xr:uid="{00000000-0005-0000-0000-0000FD080000}"/>
    <cellStyle name="Navadno 42 5" xfId="2096" xr:uid="{00000000-0005-0000-0000-0000FE080000}"/>
    <cellStyle name="Navadno 42 6" xfId="2097" xr:uid="{00000000-0005-0000-0000-0000FF080000}"/>
    <cellStyle name="Navadno 43" xfId="2098" xr:uid="{00000000-0005-0000-0000-000000090000}"/>
    <cellStyle name="Navadno 43 2" xfId="2099" xr:uid="{00000000-0005-0000-0000-000001090000}"/>
    <cellStyle name="Navadno 43 2 2" xfId="3093" xr:uid="{00000000-0005-0000-0000-000002090000}"/>
    <cellStyle name="Navadno 43 3" xfId="2100" xr:uid="{00000000-0005-0000-0000-000003090000}"/>
    <cellStyle name="Navadno 43 4" xfId="2101" xr:uid="{00000000-0005-0000-0000-000004090000}"/>
    <cellStyle name="Navadno 43 5" xfId="2102" xr:uid="{00000000-0005-0000-0000-000005090000}"/>
    <cellStyle name="Navadno 43 6" xfId="2103" xr:uid="{00000000-0005-0000-0000-000006090000}"/>
    <cellStyle name="Navadno 44" xfId="2104" xr:uid="{00000000-0005-0000-0000-000007090000}"/>
    <cellStyle name="Navadno 44 10" xfId="2105" xr:uid="{00000000-0005-0000-0000-000008090000}"/>
    <cellStyle name="Navadno 44 11" xfId="2106" xr:uid="{00000000-0005-0000-0000-000009090000}"/>
    <cellStyle name="Navadno 44 12" xfId="2107" xr:uid="{00000000-0005-0000-0000-00000A090000}"/>
    <cellStyle name="Navadno 44 13" xfId="2108" xr:uid="{00000000-0005-0000-0000-00000B090000}"/>
    <cellStyle name="Navadno 44 14" xfId="2109" xr:uid="{00000000-0005-0000-0000-00000C090000}"/>
    <cellStyle name="Navadno 44 15" xfId="2110" xr:uid="{00000000-0005-0000-0000-00000D090000}"/>
    <cellStyle name="Navadno 44 2" xfId="2111" xr:uid="{00000000-0005-0000-0000-00000E090000}"/>
    <cellStyle name="Navadno 44 3" xfId="2112" xr:uid="{00000000-0005-0000-0000-00000F090000}"/>
    <cellStyle name="Navadno 44 4" xfId="2113" xr:uid="{00000000-0005-0000-0000-000010090000}"/>
    <cellStyle name="Navadno 44 5" xfId="2114" xr:uid="{00000000-0005-0000-0000-000011090000}"/>
    <cellStyle name="Navadno 44 6" xfId="2115" xr:uid="{00000000-0005-0000-0000-000012090000}"/>
    <cellStyle name="Navadno 44 7" xfId="2116" xr:uid="{00000000-0005-0000-0000-000013090000}"/>
    <cellStyle name="Navadno 44 8" xfId="2117" xr:uid="{00000000-0005-0000-0000-000014090000}"/>
    <cellStyle name="Navadno 44 9" xfId="2118" xr:uid="{00000000-0005-0000-0000-000015090000}"/>
    <cellStyle name="Navadno 45" xfId="2119" xr:uid="{00000000-0005-0000-0000-000016090000}"/>
    <cellStyle name="Navadno 45 2" xfId="3094" xr:uid="{00000000-0005-0000-0000-000017090000}"/>
    <cellStyle name="Navadno 45 2 2" xfId="3095" xr:uid="{00000000-0005-0000-0000-000018090000}"/>
    <cellStyle name="Navadno 46" xfId="2120" xr:uid="{00000000-0005-0000-0000-000019090000}"/>
    <cellStyle name="Navadno 46 2" xfId="2121" xr:uid="{00000000-0005-0000-0000-00001A090000}"/>
    <cellStyle name="Navadno 47" xfId="2122" xr:uid="{00000000-0005-0000-0000-00001B090000}"/>
    <cellStyle name="Navadno 48 2" xfId="2123" xr:uid="{00000000-0005-0000-0000-00001C090000}"/>
    <cellStyle name="Navadno 5" xfId="2124" xr:uid="{00000000-0005-0000-0000-00001D090000}"/>
    <cellStyle name="Navadno 5 10" xfId="2125" xr:uid="{00000000-0005-0000-0000-00001E090000}"/>
    <cellStyle name="Navadno 5 10 2" xfId="2126" xr:uid="{00000000-0005-0000-0000-00001F090000}"/>
    <cellStyle name="Navadno 5 11" xfId="2127" xr:uid="{00000000-0005-0000-0000-000020090000}"/>
    <cellStyle name="Navadno 5 11 2" xfId="2128" xr:uid="{00000000-0005-0000-0000-000021090000}"/>
    <cellStyle name="Navadno 5 12" xfId="2129" xr:uid="{00000000-0005-0000-0000-000022090000}"/>
    <cellStyle name="Navadno 5 12 2" xfId="2130" xr:uid="{00000000-0005-0000-0000-000023090000}"/>
    <cellStyle name="Navadno 5 13" xfId="2131" xr:uid="{00000000-0005-0000-0000-000024090000}"/>
    <cellStyle name="Navadno 5 13 2" xfId="2132" xr:uid="{00000000-0005-0000-0000-000025090000}"/>
    <cellStyle name="Navadno 5 14" xfId="2133" xr:uid="{00000000-0005-0000-0000-000026090000}"/>
    <cellStyle name="Navadno 5 14 2" xfId="2134" xr:uid="{00000000-0005-0000-0000-000027090000}"/>
    <cellStyle name="Navadno 5 15" xfId="2135" xr:uid="{00000000-0005-0000-0000-000028090000}"/>
    <cellStyle name="Navadno 5 15 2" xfId="2136" xr:uid="{00000000-0005-0000-0000-000029090000}"/>
    <cellStyle name="Navadno 5 16" xfId="2137" xr:uid="{00000000-0005-0000-0000-00002A090000}"/>
    <cellStyle name="Navadno 5 16 2" xfId="2138" xr:uid="{00000000-0005-0000-0000-00002B090000}"/>
    <cellStyle name="Navadno 5 17" xfId="2139" xr:uid="{00000000-0005-0000-0000-00002C090000}"/>
    <cellStyle name="Navadno 5 17 2" xfId="2140" xr:uid="{00000000-0005-0000-0000-00002D090000}"/>
    <cellStyle name="Navadno 5 18" xfId="2141" xr:uid="{00000000-0005-0000-0000-00002E090000}"/>
    <cellStyle name="Navadno 5 18 2" xfId="2142" xr:uid="{00000000-0005-0000-0000-00002F090000}"/>
    <cellStyle name="Navadno 5 19" xfId="2143" xr:uid="{00000000-0005-0000-0000-000030090000}"/>
    <cellStyle name="Navadno 5 19 2" xfId="2144" xr:uid="{00000000-0005-0000-0000-000031090000}"/>
    <cellStyle name="Navadno 5 2" xfId="2145" xr:uid="{00000000-0005-0000-0000-000032090000}"/>
    <cellStyle name="Navadno 5 2 2" xfId="2146" xr:uid="{00000000-0005-0000-0000-000033090000}"/>
    <cellStyle name="Navadno 5 2 3" xfId="2147" xr:uid="{00000000-0005-0000-0000-000034090000}"/>
    <cellStyle name="Navadno 5 2 4" xfId="2148" xr:uid="{00000000-0005-0000-0000-000035090000}"/>
    <cellStyle name="Navadno 5 2 5" xfId="2149" xr:uid="{00000000-0005-0000-0000-000036090000}"/>
    <cellStyle name="Navadno 5 2 6" xfId="2150" xr:uid="{00000000-0005-0000-0000-000037090000}"/>
    <cellStyle name="Navadno 5 20" xfId="2151" xr:uid="{00000000-0005-0000-0000-000038090000}"/>
    <cellStyle name="Navadno 5 20 2" xfId="2152" xr:uid="{00000000-0005-0000-0000-000039090000}"/>
    <cellStyle name="Navadno 5 21" xfId="2153" xr:uid="{00000000-0005-0000-0000-00003A090000}"/>
    <cellStyle name="Navadno 5 21 2" xfId="2154" xr:uid="{00000000-0005-0000-0000-00003B090000}"/>
    <cellStyle name="Navadno 5 22" xfId="2155" xr:uid="{00000000-0005-0000-0000-00003C090000}"/>
    <cellStyle name="Navadno 5 22 2" xfId="2156" xr:uid="{00000000-0005-0000-0000-00003D090000}"/>
    <cellStyle name="Navadno 5 23" xfId="2157" xr:uid="{00000000-0005-0000-0000-00003E090000}"/>
    <cellStyle name="Navadno 5 23 2" xfId="2158" xr:uid="{00000000-0005-0000-0000-00003F090000}"/>
    <cellStyle name="Navadno 5 24" xfId="2159" xr:uid="{00000000-0005-0000-0000-000040090000}"/>
    <cellStyle name="Navadno 5 24 2" xfId="2160" xr:uid="{00000000-0005-0000-0000-000041090000}"/>
    <cellStyle name="Navadno 5 25" xfId="2161" xr:uid="{00000000-0005-0000-0000-000042090000}"/>
    <cellStyle name="Navadno 5 25 2" xfId="2162" xr:uid="{00000000-0005-0000-0000-000043090000}"/>
    <cellStyle name="Navadno 5 26" xfId="2163" xr:uid="{00000000-0005-0000-0000-000044090000}"/>
    <cellStyle name="Navadno 5 26 2" xfId="2164" xr:uid="{00000000-0005-0000-0000-000045090000}"/>
    <cellStyle name="Navadno 5 27" xfId="2165" xr:uid="{00000000-0005-0000-0000-000046090000}"/>
    <cellStyle name="Navadno 5 27 2" xfId="2166" xr:uid="{00000000-0005-0000-0000-000047090000}"/>
    <cellStyle name="Navadno 5 28" xfId="2167" xr:uid="{00000000-0005-0000-0000-000048090000}"/>
    <cellStyle name="Navadno 5 28 2" xfId="2168" xr:uid="{00000000-0005-0000-0000-000049090000}"/>
    <cellStyle name="Navadno 5 29" xfId="2169" xr:uid="{00000000-0005-0000-0000-00004A090000}"/>
    <cellStyle name="Navadno 5 29 2" xfId="2170" xr:uid="{00000000-0005-0000-0000-00004B090000}"/>
    <cellStyle name="Navadno 5 3" xfId="2171" xr:uid="{00000000-0005-0000-0000-00004C090000}"/>
    <cellStyle name="Navadno 5 3 2" xfId="2172" xr:uid="{00000000-0005-0000-0000-00004D090000}"/>
    <cellStyle name="Navadno 5 3 3" xfId="2173" xr:uid="{00000000-0005-0000-0000-00004E090000}"/>
    <cellStyle name="Navadno 5 3 4" xfId="2174" xr:uid="{00000000-0005-0000-0000-00004F090000}"/>
    <cellStyle name="Navadno 5 3 5" xfId="2175" xr:uid="{00000000-0005-0000-0000-000050090000}"/>
    <cellStyle name="Navadno 5 3 6" xfId="2176" xr:uid="{00000000-0005-0000-0000-000051090000}"/>
    <cellStyle name="Navadno 5 30" xfId="2177" xr:uid="{00000000-0005-0000-0000-000052090000}"/>
    <cellStyle name="Navadno 5 30 2" xfId="2178" xr:uid="{00000000-0005-0000-0000-000053090000}"/>
    <cellStyle name="Navadno 5 31" xfId="2179" xr:uid="{00000000-0005-0000-0000-000054090000}"/>
    <cellStyle name="Navadno 5 31 2" xfId="2180" xr:uid="{00000000-0005-0000-0000-000055090000}"/>
    <cellStyle name="Navadno 5 32" xfId="2181" xr:uid="{00000000-0005-0000-0000-000056090000}"/>
    <cellStyle name="Navadno 5 32 2" xfId="2182" xr:uid="{00000000-0005-0000-0000-000057090000}"/>
    <cellStyle name="Navadno 5 33" xfId="2183" xr:uid="{00000000-0005-0000-0000-000058090000}"/>
    <cellStyle name="Navadno 5 33 2" xfId="2184" xr:uid="{00000000-0005-0000-0000-000059090000}"/>
    <cellStyle name="Navadno 5 34" xfId="2185" xr:uid="{00000000-0005-0000-0000-00005A090000}"/>
    <cellStyle name="Navadno 5 34 2" xfId="2186" xr:uid="{00000000-0005-0000-0000-00005B090000}"/>
    <cellStyle name="Navadno 5 35" xfId="2187" xr:uid="{00000000-0005-0000-0000-00005C090000}"/>
    <cellStyle name="Navadno 5 35 2" xfId="2188" xr:uid="{00000000-0005-0000-0000-00005D090000}"/>
    <cellStyle name="Navadno 5 36" xfId="2189" xr:uid="{00000000-0005-0000-0000-00005E090000}"/>
    <cellStyle name="Navadno 5 36 2" xfId="2190" xr:uid="{00000000-0005-0000-0000-00005F090000}"/>
    <cellStyle name="Navadno 5 37" xfId="2191" xr:uid="{00000000-0005-0000-0000-000060090000}"/>
    <cellStyle name="Navadno 5 37 2" xfId="2192" xr:uid="{00000000-0005-0000-0000-000061090000}"/>
    <cellStyle name="Navadno 5 38" xfId="2193" xr:uid="{00000000-0005-0000-0000-000062090000}"/>
    <cellStyle name="Navadno 5 38 2" xfId="2194" xr:uid="{00000000-0005-0000-0000-000063090000}"/>
    <cellStyle name="Navadno 5 39" xfId="2195" xr:uid="{00000000-0005-0000-0000-000064090000}"/>
    <cellStyle name="Navadno 5 39 2" xfId="2196" xr:uid="{00000000-0005-0000-0000-000065090000}"/>
    <cellStyle name="Navadno 5 4" xfId="2197" xr:uid="{00000000-0005-0000-0000-000066090000}"/>
    <cellStyle name="Navadno 5 4 2" xfId="2198" xr:uid="{00000000-0005-0000-0000-000067090000}"/>
    <cellStyle name="Navadno 5 4 3" xfId="2199" xr:uid="{00000000-0005-0000-0000-000068090000}"/>
    <cellStyle name="Navadno 5 4 4" xfId="2200" xr:uid="{00000000-0005-0000-0000-000069090000}"/>
    <cellStyle name="Navadno 5 4 5" xfId="2201" xr:uid="{00000000-0005-0000-0000-00006A090000}"/>
    <cellStyle name="Navadno 5 4 6" xfId="2202" xr:uid="{00000000-0005-0000-0000-00006B090000}"/>
    <cellStyle name="Navadno 5 40" xfId="2203" xr:uid="{00000000-0005-0000-0000-00006C090000}"/>
    <cellStyle name="Navadno 5 40 2" xfId="2204" xr:uid="{00000000-0005-0000-0000-00006D090000}"/>
    <cellStyle name="Navadno 5 41" xfId="2205" xr:uid="{00000000-0005-0000-0000-00006E090000}"/>
    <cellStyle name="Navadno 5 41 2" xfId="2206" xr:uid="{00000000-0005-0000-0000-00006F090000}"/>
    <cellStyle name="Navadno 5 42" xfId="2207" xr:uid="{00000000-0005-0000-0000-000070090000}"/>
    <cellStyle name="Navadno 5 42 2" xfId="2208" xr:uid="{00000000-0005-0000-0000-000071090000}"/>
    <cellStyle name="Navadno 5 43" xfId="2209" xr:uid="{00000000-0005-0000-0000-000072090000}"/>
    <cellStyle name="Navadno 5 43 2" xfId="2210" xr:uid="{00000000-0005-0000-0000-000073090000}"/>
    <cellStyle name="Navadno 5 44" xfId="2211" xr:uid="{00000000-0005-0000-0000-000074090000}"/>
    <cellStyle name="Navadno 5 44 2" xfId="2212" xr:uid="{00000000-0005-0000-0000-000075090000}"/>
    <cellStyle name="Navadno 5 45" xfId="2213" xr:uid="{00000000-0005-0000-0000-000076090000}"/>
    <cellStyle name="Navadno 5 46" xfId="2214" xr:uid="{00000000-0005-0000-0000-000077090000}"/>
    <cellStyle name="Navadno 5 47" xfId="2215" xr:uid="{00000000-0005-0000-0000-000078090000}"/>
    <cellStyle name="Navadno 5 5" xfId="2216" xr:uid="{00000000-0005-0000-0000-000079090000}"/>
    <cellStyle name="Navadno 5 5 2" xfId="2217" xr:uid="{00000000-0005-0000-0000-00007A090000}"/>
    <cellStyle name="Navadno 5 5 3" xfId="2218" xr:uid="{00000000-0005-0000-0000-00007B090000}"/>
    <cellStyle name="Navadno 5 5 4" xfId="2219" xr:uid="{00000000-0005-0000-0000-00007C090000}"/>
    <cellStyle name="Navadno 5 5 5" xfId="2220" xr:uid="{00000000-0005-0000-0000-00007D090000}"/>
    <cellStyle name="Navadno 5 5 6" xfId="2221" xr:uid="{00000000-0005-0000-0000-00007E090000}"/>
    <cellStyle name="Navadno 5 6" xfId="2222" xr:uid="{00000000-0005-0000-0000-00007F090000}"/>
    <cellStyle name="Navadno 5 6 2" xfId="2223" xr:uid="{00000000-0005-0000-0000-000080090000}"/>
    <cellStyle name="Navadno 5 6 3" xfId="2224" xr:uid="{00000000-0005-0000-0000-000081090000}"/>
    <cellStyle name="Navadno 5 6 4" xfId="2225" xr:uid="{00000000-0005-0000-0000-000082090000}"/>
    <cellStyle name="Navadno 5 6 5" xfId="2226" xr:uid="{00000000-0005-0000-0000-000083090000}"/>
    <cellStyle name="Navadno 5 6 6" xfId="2227" xr:uid="{00000000-0005-0000-0000-000084090000}"/>
    <cellStyle name="Navadno 5 7" xfId="2228" xr:uid="{00000000-0005-0000-0000-000085090000}"/>
    <cellStyle name="Navadno 5 7 2" xfId="2229" xr:uid="{00000000-0005-0000-0000-000086090000}"/>
    <cellStyle name="Navadno 5 8" xfId="2230" xr:uid="{00000000-0005-0000-0000-000087090000}"/>
    <cellStyle name="Navadno 5 8 2" xfId="2231" xr:uid="{00000000-0005-0000-0000-000088090000}"/>
    <cellStyle name="Navadno 5 9" xfId="2232" xr:uid="{00000000-0005-0000-0000-000089090000}"/>
    <cellStyle name="Navadno 5 9 2" xfId="2233" xr:uid="{00000000-0005-0000-0000-00008A090000}"/>
    <cellStyle name="Navadno 54" xfId="2234" xr:uid="{00000000-0005-0000-0000-00008B090000}"/>
    <cellStyle name="Navadno 59" xfId="2235" xr:uid="{00000000-0005-0000-0000-00008C090000}"/>
    <cellStyle name="Navadno 6" xfId="2236" xr:uid="{00000000-0005-0000-0000-00008D090000}"/>
    <cellStyle name="Navadno 6 116" xfId="2237" xr:uid="{00000000-0005-0000-0000-00008E090000}"/>
    <cellStyle name="Navadno 6 2" xfId="2238" xr:uid="{00000000-0005-0000-0000-00008F090000}"/>
    <cellStyle name="Navadno 6 2 2" xfId="2239" xr:uid="{00000000-0005-0000-0000-000090090000}"/>
    <cellStyle name="Navadno 6 2 3" xfId="2240" xr:uid="{00000000-0005-0000-0000-000091090000}"/>
    <cellStyle name="Navadno 6 2 4" xfId="2241" xr:uid="{00000000-0005-0000-0000-000092090000}"/>
    <cellStyle name="Navadno 6 2 5" xfId="2242" xr:uid="{00000000-0005-0000-0000-000093090000}"/>
    <cellStyle name="Navadno 6 2 6" xfId="2243" xr:uid="{00000000-0005-0000-0000-000094090000}"/>
    <cellStyle name="Navadno 6 2 7" xfId="2244" xr:uid="{00000000-0005-0000-0000-000095090000}"/>
    <cellStyle name="Navadno 6 3" xfId="2245" xr:uid="{00000000-0005-0000-0000-000096090000}"/>
    <cellStyle name="Navadno 6 3 2" xfId="2246" xr:uid="{00000000-0005-0000-0000-000097090000}"/>
    <cellStyle name="Navadno 6 3 3" xfId="2247" xr:uid="{00000000-0005-0000-0000-000098090000}"/>
    <cellStyle name="Navadno 6 3 4" xfId="2248" xr:uid="{00000000-0005-0000-0000-000099090000}"/>
    <cellStyle name="Navadno 6 3 5" xfId="2249" xr:uid="{00000000-0005-0000-0000-00009A090000}"/>
    <cellStyle name="Navadno 6 3 6" xfId="2250" xr:uid="{00000000-0005-0000-0000-00009B090000}"/>
    <cellStyle name="Navadno 6 4" xfId="2251" xr:uid="{00000000-0005-0000-0000-00009C090000}"/>
    <cellStyle name="Navadno 6 4 2" xfId="2252" xr:uid="{00000000-0005-0000-0000-00009D090000}"/>
    <cellStyle name="Navadno 6 4 3" xfId="2253" xr:uid="{00000000-0005-0000-0000-00009E090000}"/>
    <cellStyle name="Navadno 6 4 4" xfId="2254" xr:uid="{00000000-0005-0000-0000-00009F090000}"/>
    <cellStyle name="Navadno 6 4 5" xfId="2255" xr:uid="{00000000-0005-0000-0000-0000A0090000}"/>
    <cellStyle name="Navadno 6 4 6" xfId="2256" xr:uid="{00000000-0005-0000-0000-0000A1090000}"/>
    <cellStyle name="Navadno 6 5" xfId="2257" xr:uid="{00000000-0005-0000-0000-0000A2090000}"/>
    <cellStyle name="Navadno 6 5 2" xfId="2258" xr:uid="{00000000-0005-0000-0000-0000A3090000}"/>
    <cellStyle name="Navadno 6 5 3" xfId="2259" xr:uid="{00000000-0005-0000-0000-0000A4090000}"/>
    <cellStyle name="Navadno 6 5 4" xfId="2260" xr:uid="{00000000-0005-0000-0000-0000A5090000}"/>
    <cellStyle name="Navadno 6 5 5" xfId="2261" xr:uid="{00000000-0005-0000-0000-0000A6090000}"/>
    <cellStyle name="Navadno 6 5 6" xfId="2262" xr:uid="{00000000-0005-0000-0000-0000A7090000}"/>
    <cellStyle name="Navadno 6 6" xfId="2263" xr:uid="{00000000-0005-0000-0000-0000A8090000}"/>
    <cellStyle name="Navadno 6 6 2" xfId="2264" xr:uid="{00000000-0005-0000-0000-0000A9090000}"/>
    <cellStyle name="Navadno 6 6 3" xfId="2265" xr:uid="{00000000-0005-0000-0000-0000AA090000}"/>
    <cellStyle name="Navadno 6 6 4" xfId="2266" xr:uid="{00000000-0005-0000-0000-0000AB090000}"/>
    <cellStyle name="Navadno 6 6 5" xfId="2267" xr:uid="{00000000-0005-0000-0000-0000AC090000}"/>
    <cellStyle name="Navadno 6 6 6" xfId="2268" xr:uid="{00000000-0005-0000-0000-0000AD090000}"/>
    <cellStyle name="Navadno 6 7" xfId="2269" xr:uid="{00000000-0005-0000-0000-0000AE090000}"/>
    <cellStyle name="Navadno 6 8" xfId="2270" xr:uid="{00000000-0005-0000-0000-0000AF090000}"/>
    <cellStyle name="Navadno 65 12" xfId="2271" xr:uid="{00000000-0005-0000-0000-0000B0090000}"/>
    <cellStyle name="Navadno 7" xfId="2272" xr:uid="{00000000-0005-0000-0000-0000B1090000}"/>
    <cellStyle name="Navadno 7 10" xfId="2273" xr:uid="{00000000-0005-0000-0000-0000B2090000}"/>
    <cellStyle name="Navadno 7 10 2" xfId="2274" xr:uid="{00000000-0005-0000-0000-0000B3090000}"/>
    <cellStyle name="Navadno 7 11" xfId="2275" xr:uid="{00000000-0005-0000-0000-0000B4090000}"/>
    <cellStyle name="Navadno 7 11 2" xfId="2276" xr:uid="{00000000-0005-0000-0000-0000B5090000}"/>
    <cellStyle name="Navadno 7 12" xfId="2277" xr:uid="{00000000-0005-0000-0000-0000B6090000}"/>
    <cellStyle name="Navadno 7 12 2" xfId="2278" xr:uid="{00000000-0005-0000-0000-0000B7090000}"/>
    <cellStyle name="Navadno 7 13" xfId="2279" xr:uid="{00000000-0005-0000-0000-0000B8090000}"/>
    <cellStyle name="Navadno 7 13 2" xfId="2280" xr:uid="{00000000-0005-0000-0000-0000B9090000}"/>
    <cellStyle name="Navadno 7 14" xfId="2281" xr:uid="{00000000-0005-0000-0000-0000BA090000}"/>
    <cellStyle name="Navadno 7 14 2" xfId="2282" xr:uid="{00000000-0005-0000-0000-0000BB090000}"/>
    <cellStyle name="Navadno 7 15" xfId="2283" xr:uid="{00000000-0005-0000-0000-0000BC090000}"/>
    <cellStyle name="Navadno 7 15 2" xfId="2284" xr:uid="{00000000-0005-0000-0000-0000BD090000}"/>
    <cellStyle name="Navadno 7 16" xfId="2285" xr:uid="{00000000-0005-0000-0000-0000BE090000}"/>
    <cellStyle name="Navadno 7 16 2" xfId="2286" xr:uid="{00000000-0005-0000-0000-0000BF090000}"/>
    <cellStyle name="Navadno 7 17" xfId="2287" xr:uid="{00000000-0005-0000-0000-0000C0090000}"/>
    <cellStyle name="Navadno 7 17 2" xfId="2288" xr:uid="{00000000-0005-0000-0000-0000C1090000}"/>
    <cellStyle name="Navadno 7 18" xfId="2289" xr:uid="{00000000-0005-0000-0000-0000C2090000}"/>
    <cellStyle name="Navadno 7 18 2" xfId="2290" xr:uid="{00000000-0005-0000-0000-0000C3090000}"/>
    <cellStyle name="Navadno 7 19" xfId="2291" xr:uid="{00000000-0005-0000-0000-0000C4090000}"/>
    <cellStyle name="Navadno 7 19 2" xfId="2292" xr:uid="{00000000-0005-0000-0000-0000C5090000}"/>
    <cellStyle name="Navadno 7 2" xfId="2293" xr:uid="{00000000-0005-0000-0000-0000C6090000}"/>
    <cellStyle name="Navadno 7 2 2" xfId="2294" xr:uid="{00000000-0005-0000-0000-0000C7090000}"/>
    <cellStyle name="Navadno 7 2 3" xfId="2295" xr:uid="{00000000-0005-0000-0000-0000C8090000}"/>
    <cellStyle name="Navadno 7 2 4" xfId="2296" xr:uid="{00000000-0005-0000-0000-0000C9090000}"/>
    <cellStyle name="Navadno 7 2 5" xfId="2297" xr:uid="{00000000-0005-0000-0000-0000CA090000}"/>
    <cellStyle name="Navadno 7 2 6" xfId="2298" xr:uid="{00000000-0005-0000-0000-0000CB090000}"/>
    <cellStyle name="Navadno 7 20" xfId="2299" xr:uid="{00000000-0005-0000-0000-0000CC090000}"/>
    <cellStyle name="Navadno 7 20 2" xfId="2300" xr:uid="{00000000-0005-0000-0000-0000CD090000}"/>
    <cellStyle name="Navadno 7 21" xfId="2301" xr:uid="{00000000-0005-0000-0000-0000CE090000}"/>
    <cellStyle name="Navadno 7 21 2" xfId="2302" xr:uid="{00000000-0005-0000-0000-0000CF090000}"/>
    <cellStyle name="Navadno 7 22" xfId="2303" xr:uid="{00000000-0005-0000-0000-0000D0090000}"/>
    <cellStyle name="Navadno 7 22 2" xfId="2304" xr:uid="{00000000-0005-0000-0000-0000D1090000}"/>
    <cellStyle name="Navadno 7 23" xfId="2305" xr:uid="{00000000-0005-0000-0000-0000D2090000}"/>
    <cellStyle name="Navadno 7 23 2" xfId="2306" xr:uid="{00000000-0005-0000-0000-0000D3090000}"/>
    <cellStyle name="Navadno 7 24" xfId="2307" xr:uid="{00000000-0005-0000-0000-0000D4090000}"/>
    <cellStyle name="Navadno 7 24 2" xfId="2308" xr:uid="{00000000-0005-0000-0000-0000D5090000}"/>
    <cellStyle name="Navadno 7 25" xfId="2309" xr:uid="{00000000-0005-0000-0000-0000D6090000}"/>
    <cellStyle name="Navadno 7 25 2" xfId="2310" xr:uid="{00000000-0005-0000-0000-0000D7090000}"/>
    <cellStyle name="Navadno 7 26" xfId="2311" xr:uid="{00000000-0005-0000-0000-0000D8090000}"/>
    <cellStyle name="Navadno 7 26 2" xfId="2312" xr:uid="{00000000-0005-0000-0000-0000D9090000}"/>
    <cellStyle name="Navadno 7 27" xfId="2313" xr:uid="{00000000-0005-0000-0000-0000DA090000}"/>
    <cellStyle name="Navadno 7 27 2" xfId="2314" xr:uid="{00000000-0005-0000-0000-0000DB090000}"/>
    <cellStyle name="Navadno 7 28" xfId="2315" xr:uid="{00000000-0005-0000-0000-0000DC090000}"/>
    <cellStyle name="Navadno 7 28 2" xfId="2316" xr:uid="{00000000-0005-0000-0000-0000DD090000}"/>
    <cellStyle name="Navadno 7 29" xfId="2317" xr:uid="{00000000-0005-0000-0000-0000DE090000}"/>
    <cellStyle name="Navadno 7 29 2" xfId="2318" xr:uid="{00000000-0005-0000-0000-0000DF090000}"/>
    <cellStyle name="Navadno 7 3" xfId="2319" xr:uid="{00000000-0005-0000-0000-0000E0090000}"/>
    <cellStyle name="Navadno 7 3 2" xfId="2320" xr:uid="{00000000-0005-0000-0000-0000E1090000}"/>
    <cellStyle name="Navadno 7 3 3" xfId="2321" xr:uid="{00000000-0005-0000-0000-0000E2090000}"/>
    <cellStyle name="Navadno 7 3 4" xfId="2322" xr:uid="{00000000-0005-0000-0000-0000E3090000}"/>
    <cellStyle name="Navadno 7 3 5" xfId="2323" xr:uid="{00000000-0005-0000-0000-0000E4090000}"/>
    <cellStyle name="Navadno 7 3 6" xfId="2324" xr:uid="{00000000-0005-0000-0000-0000E5090000}"/>
    <cellStyle name="Navadno 7 30" xfId="2325" xr:uid="{00000000-0005-0000-0000-0000E6090000}"/>
    <cellStyle name="Navadno 7 30 2" xfId="2326" xr:uid="{00000000-0005-0000-0000-0000E7090000}"/>
    <cellStyle name="Navadno 7 31" xfId="2327" xr:uid="{00000000-0005-0000-0000-0000E8090000}"/>
    <cellStyle name="Navadno 7 31 2" xfId="2328" xr:uid="{00000000-0005-0000-0000-0000E9090000}"/>
    <cellStyle name="Navadno 7 32" xfId="2329" xr:uid="{00000000-0005-0000-0000-0000EA090000}"/>
    <cellStyle name="Navadno 7 32 2" xfId="2330" xr:uid="{00000000-0005-0000-0000-0000EB090000}"/>
    <cellStyle name="Navadno 7 33" xfId="2331" xr:uid="{00000000-0005-0000-0000-0000EC090000}"/>
    <cellStyle name="Navadno 7 33 2" xfId="2332" xr:uid="{00000000-0005-0000-0000-0000ED090000}"/>
    <cellStyle name="Navadno 7 34" xfId="2333" xr:uid="{00000000-0005-0000-0000-0000EE090000}"/>
    <cellStyle name="Navadno 7 34 2" xfId="2334" xr:uid="{00000000-0005-0000-0000-0000EF090000}"/>
    <cellStyle name="Navadno 7 35" xfId="2335" xr:uid="{00000000-0005-0000-0000-0000F0090000}"/>
    <cellStyle name="Navadno 7 35 2" xfId="2336" xr:uid="{00000000-0005-0000-0000-0000F1090000}"/>
    <cellStyle name="Navadno 7 36" xfId="2337" xr:uid="{00000000-0005-0000-0000-0000F2090000}"/>
    <cellStyle name="Navadno 7 36 2" xfId="2338" xr:uid="{00000000-0005-0000-0000-0000F3090000}"/>
    <cellStyle name="Navadno 7 37" xfId="2339" xr:uid="{00000000-0005-0000-0000-0000F4090000}"/>
    <cellStyle name="Navadno 7 37 2" xfId="2340" xr:uid="{00000000-0005-0000-0000-0000F5090000}"/>
    <cellStyle name="Navadno 7 38" xfId="2341" xr:uid="{00000000-0005-0000-0000-0000F6090000}"/>
    <cellStyle name="Navadno 7 38 2" xfId="2342" xr:uid="{00000000-0005-0000-0000-0000F7090000}"/>
    <cellStyle name="Navadno 7 39" xfId="2343" xr:uid="{00000000-0005-0000-0000-0000F8090000}"/>
    <cellStyle name="Navadno 7 39 2" xfId="2344" xr:uid="{00000000-0005-0000-0000-0000F9090000}"/>
    <cellStyle name="Navadno 7 4" xfId="2345" xr:uid="{00000000-0005-0000-0000-0000FA090000}"/>
    <cellStyle name="Navadno 7 4 2" xfId="2346" xr:uid="{00000000-0005-0000-0000-0000FB090000}"/>
    <cellStyle name="Navadno 7 4 3" xfId="2347" xr:uid="{00000000-0005-0000-0000-0000FC090000}"/>
    <cellStyle name="Navadno 7 4 4" xfId="2348" xr:uid="{00000000-0005-0000-0000-0000FD090000}"/>
    <cellStyle name="Navadno 7 4 5" xfId="2349" xr:uid="{00000000-0005-0000-0000-0000FE090000}"/>
    <cellStyle name="Navadno 7 4 6" xfId="2350" xr:uid="{00000000-0005-0000-0000-0000FF090000}"/>
    <cellStyle name="Navadno 7 40" xfId="2351" xr:uid="{00000000-0005-0000-0000-0000000A0000}"/>
    <cellStyle name="Navadno 7 40 2" xfId="2352" xr:uid="{00000000-0005-0000-0000-0000010A0000}"/>
    <cellStyle name="Navadno 7 41" xfId="2353" xr:uid="{00000000-0005-0000-0000-0000020A0000}"/>
    <cellStyle name="Navadno 7 41 2" xfId="2354" xr:uid="{00000000-0005-0000-0000-0000030A0000}"/>
    <cellStyle name="Navadno 7 42" xfId="2355" xr:uid="{00000000-0005-0000-0000-0000040A0000}"/>
    <cellStyle name="Navadno 7 42 2" xfId="2356" xr:uid="{00000000-0005-0000-0000-0000050A0000}"/>
    <cellStyle name="Navadno 7 43" xfId="2357" xr:uid="{00000000-0005-0000-0000-0000060A0000}"/>
    <cellStyle name="Navadno 7 43 2" xfId="2358" xr:uid="{00000000-0005-0000-0000-0000070A0000}"/>
    <cellStyle name="Navadno 7 44" xfId="2359" xr:uid="{00000000-0005-0000-0000-0000080A0000}"/>
    <cellStyle name="Navadno 7 44 2" xfId="2360" xr:uid="{00000000-0005-0000-0000-0000090A0000}"/>
    <cellStyle name="Navadno 7 45" xfId="2361" xr:uid="{00000000-0005-0000-0000-00000A0A0000}"/>
    <cellStyle name="Navadno 7 5" xfId="2362" xr:uid="{00000000-0005-0000-0000-00000B0A0000}"/>
    <cellStyle name="Navadno 7 5 2" xfId="2363" xr:uid="{00000000-0005-0000-0000-00000C0A0000}"/>
    <cellStyle name="Navadno 7 5 3" xfId="2364" xr:uid="{00000000-0005-0000-0000-00000D0A0000}"/>
    <cellStyle name="Navadno 7 5 4" xfId="2365" xr:uid="{00000000-0005-0000-0000-00000E0A0000}"/>
    <cellStyle name="Navadno 7 5 5" xfId="2366" xr:uid="{00000000-0005-0000-0000-00000F0A0000}"/>
    <cellStyle name="Navadno 7 5 6" xfId="2367" xr:uid="{00000000-0005-0000-0000-0000100A0000}"/>
    <cellStyle name="Navadno 7 6" xfId="2368" xr:uid="{00000000-0005-0000-0000-0000110A0000}"/>
    <cellStyle name="Navadno 7 6 2" xfId="2369" xr:uid="{00000000-0005-0000-0000-0000120A0000}"/>
    <cellStyle name="Navadno 7 6 3" xfId="2370" xr:uid="{00000000-0005-0000-0000-0000130A0000}"/>
    <cellStyle name="Navadno 7 6 4" xfId="2371" xr:uid="{00000000-0005-0000-0000-0000140A0000}"/>
    <cellStyle name="Navadno 7 6 5" xfId="2372" xr:uid="{00000000-0005-0000-0000-0000150A0000}"/>
    <cellStyle name="Navadno 7 6 6" xfId="2373" xr:uid="{00000000-0005-0000-0000-0000160A0000}"/>
    <cellStyle name="Navadno 7 7" xfId="2374" xr:uid="{00000000-0005-0000-0000-0000170A0000}"/>
    <cellStyle name="Navadno 7 7 2" xfId="2375" xr:uid="{00000000-0005-0000-0000-0000180A0000}"/>
    <cellStyle name="Navadno 7 8" xfId="2376" xr:uid="{00000000-0005-0000-0000-0000190A0000}"/>
    <cellStyle name="Navadno 7 8 2" xfId="2377" xr:uid="{00000000-0005-0000-0000-00001A0A0000}"/>
    <cellStyle name="Navadno 7 9" xfId="2378" xr:uid="{00000000-0005-0000-0000-00001B0A0000}"/>
    <cellStyle name="Navadno 7 9 2" xfId="2379" xr:uid="{00000000-0005-0000-0000-00001C0A0000}"/>
    <cellStyle name="Navadno 73" xfId="2380" xr:uid="{00000000-0005-0000-0000-00001D0A0000}"/>
    <cellStyle name="Navadno 74" xfId="2381" xr:uid="{00000000-0005-0000-0000-00001E0A0000}"/>
    <cellStyle name="Navadno 75" xfId="2382" xr:uid="{00000000-0005-0000-0000-00001F0A0000}"/>
    <cellStyle name="Navadno 76" xfId="2383" xr:uid="{00000000-0005-0000-0000-0000200A0000}"/>
    <cellStyle name="Navadno 77" xfId="2384" xr:uid="{00000000-0005-0000-0000-0000210A0000}"/>
    <cellStyle name="Navadno 79" xfId="2385" xr:uid="{00000000-0005-0000-0000-0000220A0000}"/>
    <cellStyle name="Navadno 8" xfId="2386" xr:uid="{00000000-0005-0000-0000-0000230A0000}"/>
    <cellStyle name="Navadno 8 10" xfId="2387" xr:uid="{00000000-0005-0000-0000-0000240A0000}"/>
    <cellStyle name="Navadno 8 10 2" xfId="2388" xr:uid="{00000000-0005-0000-0000-0000250A0000}"/>
    <cellStyle name="Navadno 8 11" xfId="2389" xr:uid="{00000000-0005-0000-0000-0000260A0000}"/>
    <cellStyle name="Navadno 8 11 2" xfId="2390" xr:uid="{00000000-0005-0000-0000-0000270A0000}"/>
    <cellStyle name="Navadno 8 12" xfId="2391" xr:uid="{00000000-0005-0000-0000-0000280A0000}"/>
    <cellStyle name="Navadno 8 12 2" xfId="2392" xr:uid="{00000000-0005-0000-0000-0000290A0000}"/>
    <cellStyle name="Navadno 8 13" xfId="2393" xr:uid="{00000000-0005-0000-0000-00002A0A0000}"/>
    <cellStyle name="Navadno 8 13 2" xfId="2394" xr:uid="{00000000-0005-0000-0000-00002B0A0000}"/>
    <cellStyle name="Navadno 8 14" xfId="2395" xr:uid="{00000000-0005-0000-0000-00002C0A0000}"/>
    <cellStyle name="Navadno 8 14 2" xfId="2396" xr:uid="{00000000-0005-0000-0000-00002D0A0000}"/>
    <cellStyle name="Navadno 8 15" xfId="2397" xr:uid="{00000000-0005-0000-0000-00002E0A0000}"/>
    <cellStyle name="Navadno 8 15 2" xfId="2398" xr:uid="{00000000-0005-0000-0000-00002F0A0000}"/>
    <cellStyle name="Navadno 8 16" xfId="2399" xr:uid="{00000000-0005-0000-0000-0000300A0000}"/>
    <cellStyle name="Navadno 8 16 2" xfId="2400" xr:uid="{00000000-0005-0000-0000-0000310A0000}"/>
    <cellStyle name="Navadno 8 17" xfId="2401" xr:uid="{00000000-0005-0000-0000-0000320A0000}"/>
    <cellStyle name="Navadno 8 17 2" xfId="2402" xr:uid="{00000000-0005-0000-0000-0000330A0000}"/>
    <cellStyle name="Navadno 8 18" xfId="2403" xr:uid="{00000000-0005-0000-0000-0000340A0000}"/>
    <cellStyle name="Navadno 8 18 2" xfId="2404" xr:uid="{00000000-0005-0000-0000-0000350A0000}"/>
    <cellStyle name="Navadno 8 19" xfId="2405" xr:uid="{00000000-0005-0000-0000-0000360A0000}"/>
    <cellStyle name="Navadno 8 19 2" xfId="2406" xr:uid="{00000000-0005-0000-0000-0000370A0000}"/>
    <cellStyle name="Navadno 8 2" xfId="2407" xr:uid="{00000000-0005-0000-0000-0000380A0000}"/>
    <cellStyle name="Navadno 8 2 2" xfId="2408" xr:uid="{00000000-0005-0000-0000-0000390A0000}"/>
    <cellStyle name="Navadno 8 2 3" xfId="2409" xr:uid="{00000000-0005-0000-0000-00003A0A0000}"/>
    <cellStyle name="Navadno 8 2 4" xfId="2410" xr:uid="{00000000-0005-0000-0000-00003B0A0000}"/>
    <cellStyle name="Navadno 8 2 5" xfId="2411" xr:uid="{00000000-0005-0000-0000-00003C0A0000}"/>
    <cellStyle name="Navadno 8 2 6" xfId="2412" xr:uid="{00000000-0005-0000-0000-00003D0A0000}"/>
    <cellStyle name="Navadno 8 20" xfId="2413" xr:uid="{00000000-0005-0000-0000-00003E0A0000}"/>
    <cellStyle name="Navadno 8 20 2" xfId="2414" xr:uid="{00000000-0005-0000-0000-00003F0A0000}"/>
    <cellStyle name="Navadno 8 21" xfId="2415" xr:uid="{00000000-0005-0000-0000-0000400A0000}"/>
    <cellStyle name="Navadno 8 21 2" xfId="2416" xr:uid="{00000000-0005-0000-0000-0000410A0000}"/>
    <cellStyle name="Navadno 8 22" xfId="2417" xr:uid="{00000000-0005-0000-0000-0000420A0000}"/>
    <cellStyle name="Navadno 8 22 2" xfId="2418" xr:uid="{00000000-0005-0000-0000-0000430A0000}"/>
    <cellStyle name="Navadno 8 23" xfId="2419" xr:uid="{00000000-0005-0000-0000-0000440A0000}"/>
    <cellStyle name="Navadno 8 23 2" xfId="2420" xr:uid="{00000000-0005-0000-0000-0000450A0000}"/>
    <cellStyle name="Navadno 8 24" xfId="2421" xr:uid="{00000000-0005-0000-0000-0000460A0000}"/>
    <cellStyle name="Navadno 8 24 2" xfId="2422" xr:uid="{00000000-0005-0000-0000-0000470A0000}"/>
    <cellStyle name="Navadno 8 25" xfId="2423" xr:uid="{00000000-0005-0000-0000-0000480A0000}"/>
    <cellStyle name="Navadno 8 25 2" xfId="2424" xr:uid="{00000000-0005-0000-0000-0000490A0000}"/>
    <cellStyle name="Navadno 8 26" xfId="2425" xr:uid="{00000000-0005-0000-0000-00004A0A0000}"/>
    <cellStyle name="Navadno 8 26 2" xfId="2426" xr:uid="{00000000-0005-0000-0000-00004B0A0000}"/>
    <cellStyle name="Navadno 8 27" xfId="2427" xr:uid="{00000000-0005-0000-0000-00004C0A0000}"/>
    <cellStyle name="Navadno 8 27 2" xfId="2428" xr:uid="{00000000-0005-0000-0000-00004D0A0000}"/>
    <cellStyle name="Navadno 8 28" xfId="2429" xr:uid="{00000000-0005-0000-0000-00004E0A0000}"/>
    <cellStyle name="Navadno 8 28 2" xfId="2430" xr:uid="{00000000-0005-0000-0000-00004F0A0000}"/>
    <cellStyle name="Navadno 8 29" xfId="2431" xr:uid="{00000000-0005-0000-0000-0000500A0000}"/>
    <cellStyle name="Navadno 8 29 2" xfId="2432" xr:uid="{00000000-0005-0000-0000-0000510A0000}"/>
    <cellStyle name="Navadno 8 3" xfId="2433" xr:uid="{00000000-0005-0000-0000-0000520A0000}"/>
    <cellStyle name="Navadno 8 3 2" xfId="2434" xr:uid="{00000000-0005-0000-0000-0000530A0000}"/>
    <cellStyle name="Navadno 8 3 3" xfId="2435" xr:uid="{00000000-0005-0000-0000-0000540A0000}"/>
    <cellStyle name="Navadno 8 3 4" xfId="2436" xr:uid="{00000000-0005-0000-0000-0000550A0000}"/>
    <cellStyle name="Navadno 8 3 5" xfId="2437" xr:uid="{00000000-0005-0000-0000-0000560A0000}"/>
    <cellStyle name="Navadno 8 3 6" xfId="2438" xr:uid="{00000000-0005-0000-0000-0000570A0000}"/>
    <cellStyle name="Navadno 8 30" xfId="2439" xr:uid="{00000000-0005-0000-0000-0000580A0000}"/>
    <cellStyle name="Navadno 8 30 2" xfId="2440" xr:uid="{00000000-0005-0000-0000-0000590A0000}"/>
    <cellStyle name="Navadno 8 31" xfId="2441" xr:uid="{00000000-0005-0000-0000-00005A0A0000}"/>
    <cellStyle name="Navadno 8 31 2" xfId="2442" xr:uid="{00000000-0005-0000-0000-00005B0A0000}"/>
    <cellStyle name="Navadno 8 32" xfId="2443" xr:uid="{00000000-0005-0000-0000-00005C0A0000}"/>
    <cellStyle name="Navadno 8 32 2" xfId="2444" xr:uid="{00000000-0005-0000-0000-00005D0A0000}"/>
    <cellStyle name="Navadno 8 33" xfId="2445" xr:uid="{00000000-0005-0000-0000-00005E0A0000}"/>
    <cellStyle name="Navadno 8 33 2" xfId="2446" xr:uid="{00000000-0005-0000-0000-00005F0A0000}"/>
    <cellStyle name="Navadno 8 34" xfId="2447" xr:uid="{00000000-0005-0000-0000-0000600A0000}"/>
    <cellStyle name="Navadno 8 34 2" xfId="2448" xr:uid="{00000000-0005-0000-0000-0000610A0000}"/>
    <cellStyle name="Navadno 8 35" xfId="2449" xr:uid="{00000000-0005-0000-0000-0000620A0000}"/>
    <cellStyle name="Navadno 8 35 2" xfId="2450" xr:uid="{00000000-0005-0000-0000-0000630A0000}"/>
    <cellStyle name="Navadno 8 36" xfId="2451" xr:uid="{00000000-0005-0000-0000-0000640A0000}"/>
    <cellStyle name="Navadno 8 36 2" xfId="2452" xr:uid="{00000000-0005-0000-0000-0000650A0000}"/>
    <cellStyle name="Navadno 8 37" xfId="2453" xr:uid="{00000000-0005-0000-0000-0000660A0000}"/>
    <cellStyle name="Navadno 8 37 2" xfId="2454" xr:uid="{00000000-0005-0000-0000-0000670A0000}"/>
    <cellStyle name="Navadno 8 38" xfId="2455" xr:uid="{00000000-0005-0000-0000-0000680A0000}"/>
    <cellStyle name="Navadno 8 38 2" xfId="2456" xr:uid="{00000000-0005-0000-0000-0000690A0000}"/>
    <cellStyle name="Navadno 8 39" xfId="2457" xr:uid="{00000000-0005-0000-0000-00006A0A0000}"/>
    <cellStyle name="Navadno 8 39 2" xfId="2458" xr:uid="{00000000-0005-0000-0000-00006B0A0000}"/>
    <cellStyle name="Navadno 8 4" xfId="2459" xr:uid="{00000000-0005-0000-0000-00006C0A0000}"/>
    <cellStyle name="Navadno 8 4 2" xfId="2460" xr:uid="{00000000-0005-0000-0000-00006D0A0000}"/>
    <cellStyle name="Navadno 8 4 3" xfId="2461" xr:uid="{00000000-0005-0000-0000-00006E0A0000}"/>
    <cellStyle name="Navadno 8 4 4" xfId="2462" xr:uid="{00000000-0005-0000-0000-00006F0A0000}"/>
    <cellStyle name="Navadno 8 4 5" xfId="2463" xr:uid="{00000000-0005-0000-0000-0000700A0000}"/>
    <cellStyle name="Navadno 8 4 6" xfId="2464" xr:uid="{00000000-0005-0000-0000-0000710A0000}"/>
    <cellStyle name="Navadno 8 40" xfId="2465" xr:uid="{00000000-0005-0000-0000-0000720A0000}"/>
    <cellStyle name="Navadno 8 40 2" xfId="2466" xr:uid="{00000000-0005-0000-0000-0000730A0000}"/>
    <cellStyle name="Navadno 8 41" xfId="2467" xr:uid="{00000000-0005-0000-0000-0000740A0000}"/>
    <cellStyle name="Navadno 8 41 2" xfId="2468" xr:uid="{00000000-0005-0000-0000-0000750A0000}"/>
    <cellStyle name="Navadno 8 42" xfId="2469" xr:uid="{00000000-0005-0000-0000-0000760A0000}"/>
    <cellStyle name="Navadno 8 42 2" xfId="2470" xr:uid="{00000000-0005-0000-0000-0000770A0000}"/>
    <cellStyle name="Navadno 8 43" xfId="2471" xr:uid="{00000000-0005-0000-0000-0000780A0000}"/>
    <cellStyle name="Navadno 8 43 2" xfId="2472" xr:uid="{00000000-0005-0000-0000-0000790A0000}"/>
    <cellStyle name="Navadno 8 44" xfId="2473" xr:uid="{00000000-0005-0000-0000-00007A0A0000}"/>
    <cellStyle name="Navadno 8 44 2" xfId="2474" xr:uid="{00000000-0005-0000-0000-00007B0A0000}"/>
    <cellStyle name="Navadno 8 45" xfId="2475" xr:uid="{00000000-0005-0000-0000-00007C0A0000}"/>
    <cellStyle name="Navadno 8 5" xfId="2476" xr:uid="{00000000-0005-0000-0000-00007D0A0000}"/>
    <cellStyle name="Navadno 8 5 2" xfId="2477" xr:uid="{00000000-0005-0000-0000-00007E0A0000}"/>
    <cellStyle name="Navadno 8 5 3" xfId="2478" xr:uid="{00000000-0005-0000-0000-00007F0A0000}"/>
    <cellStyle name="Navadno 8 5 4" xfId="2479" xr:uid="{00000000-0005-0000-0000-0000800A0000}"/>
    <cellStyle name="Navadno 8 5 5" xfId="2480" xr:uid="{00000000-0005-0000-0000-0000810A0000}"/>
    <cellStyle name="Navadno 8 5 6" xfId="2481" xr:uid="{00000000-0005-0000-0000-0000820A0000}"/>
    <cellStyle name="Navadno 8 6" xfId="2482" xr:uid="{00000000-0005-0000-0000-0000830A0000}"/>
    <cellStyle name="Navadno 8 6 2" xfId="2483" xr:uid="{00000000-0005-0000-0000-0000840A0000}"/>
    <cellStyle name="Navadno 8 6 3" xfId="2484" xr:uid="{00000000-0005-0000-0000-0000850A0000}"/>
    <cellStyle name="Navadno 8 6 4" xfId="2485" xr:uid="{00000000-0005-0000-0000-0000860A0000}"/>
    <cellStyle name="Navadno 8 6 5" xfId="2486" xr:uid="{00000000-0005-0000-0000-0000870A0000}"/>
    <cellStyle name="Navadno 8 6 6" xfId="2487" xr:uid="{00000000-0005-0000-0000-0000880A0000}"/>
    <cellStyle name="Navadno 8 7" xfId="2488" xr:uid="{00000000-0005-0000-0000-0000890A0000}"/>
    <cellStyle name="Navadno 8 7 2" xfId="2489" xr:uid="{00000000-0005-0000-0000-00008A0A0000}"/>
    <cellStyle name="Navadno 8 8" xfId="2490" xr:uid="{00000000-0005-0000-0000-00008B0A0000}"/>
    <cellStyle name="Navadno 8 8 2" xfId="2491" xr:uid="{00000000-0005-0000-0000-00008C0A0000}"/>
    <cellStyle name="Navadno 8 9" xfId="2492" xr:uid="{00000000-0005-0000-0000-00008D0A0000}"/>
    <cellStyle name="Navadno 8 9 2" xfId="2493" xr:uid="{00000000-0005-0000-0000-00008E0A0000}"/>
    <cellStyle name="Navadno 82" xfId="2494" xr:uid="{00000000-0005-0000-0000-00008F0A0000}"/>
    <cellStyle name="Navadno 85" xfId="2495" xr:uid="{00000000-0005-0000-0000-0000900A0000}"/>
    <cellStyle name="Navadno 87" xfId="2496" xr:uid="{00000000-0005-0000-0000-0000910A0000}"/>
    <cellStyle name="Navadno 9" xfId="2497" xr:uid="{00000000-0005-0000-0000-0000920A0000}"/>
    <cellStyle name="Navadno 9 10" xfId="2498" xr:uid="{00000000-0005-0000-0000-0000930A0000}"/>
    <cellStyle name="Navadno 9 10 2" xfId="2499" xr:uid="{00000000-0005-0000-0000-0000940A0000}"/>
    <cellStyle name="Navadno 9 11" xfId="2500" xr:uid="{00000000-0005-0000-0000-0000950A0000}"/>
    <cellStyle name="Navadno 9 11 2" xfId="2501" xr:uid="{00000000-0005-0000-0000-0000960A0000}"/>
    <cellStyle name="Navadno 9 12" xfId="2502" xr:uid="{00000000-0005-0000-0000-0000970A0000}"/>
    <cellStyle name="Navadno 9 12 2" xfId="2503" xr:uid="{00000000-0005-0000-0000-0000980A0000}"/>
    <cellStyle name="Navadno 9 13" xfId="2504" xr:uid="{00000000-0005-0000-0000-0000990A0000}"/>
    <cellStyle name="Navadno 9 13 2" xfId="2505" xr:uid="{00000000-0005-0000-0000-00009A0A0000}"/>
    <cellStyle name="Navadno 9 14" xfId="2506" xr:uid="{00000000-0005-0000-0000-00009B0A0000}"/>
    <cellStyle name="Navadno 9 14 2" xfId="2507" xr:uid="{00000000-0005-0000-0000-00009C0A0000}"/>
    <cellStyle name="Navadno 9 15" xfId="2508" xr:uid="{00000000-0005-0000-0000-00009D0A0000}"/>
    <cellStyle name="Navadno 9 15 2" xfId="2509" xr:uid="{00000000-0005-0000-0000-00009E0A0000}"/>
    <cellStyle name="Navadno 9 16" xfId="2510" xr:uid="{00000000-0005-0000-0000-00009F0A0000}"/>
    <cellStyle name="Navadno 9 16 2" xfId="2511" xr:uid="{00000000-0005-0000-0000-0000A00A0000}"/>
    <cellStyle name="Navadno 9 17" xfId="2512" xr:uid="{00000000-0005-0000-0000-0000A10A0000}"/>
    <cellStyle name="Navadno 9 17 2" xfId="2513" xr:uid="{00000000-0005-0000-0000-0000A20A0000}"/>
    <cellStyle name="Navadno 9 18" xfId="2514" xr:uid="{00000000-0005-0000-0000-0000A30A0000}"/>
    <cellStyle name="Navadno 9 18 2" xfId="2515" xr:uid="{00000000-0005-0000-0000-0000A40A0000}"/>
    <cellStyle name="Navadno 9 19" xfId="2516" xr:uid="{00000000-0005-0000-0000-0000A50A0000}"/>
    <cellStyle name="Navadno 9 19 2" xfId="2517" xr:uid="{00000000-0005-0000-0000-0000A60A0000}"/>
    <cellStyle name="Navadno 9 2" xfId="2518" xr:uid="{00000000-0005-0000-0000-0000A70A0000}"/>
    <cellStyle name="Navadno 9 2 2" xfId="2519" xr:uid="{00000000-0005-0000-0000-0000A80A0000}"/>
    <cellStyle name="Navadno 9 2 3" xfId="2520" xr:uid="{00000000-0005-0000-0000-0000A90A0000}"/>
    <cellStyle name="Navadno 9 2 4" xfId="2521" xr:uid="{00000000-0005-0000-0000-0000AA0A0000}"/>
    <cellStyle name="Navadno 9 2 5" xfId="2522" xr:uid="{00000000-0005-0000-0000-0000AB0A0000}"/>
    <cellStyle name="Navadno 9 2 6" xfId="2523" xr:uid="{00000000-0005-0000-0000-0000AC0A0000}"/>
    <cellStyle name="Navadno 9 20" xfId="2524" xr:uid="{00000000-0005-0000-0000-0000AD0A0000}"/>
    <cellStyle name="Navadno 9 20 2" xfId="2525" xr:uid="{00000000-0005-0000-0000-0000AE0A0000}"/>
    <cellStyle name="Navadno 9 21" xfId="2526" xr:uid="{00000000-0005-0000-0000-0000AF0A0000}"/>
    <cellStyle name="Navadno 9 21 2" xfId="2527" xr:uid="{00000000-0005-0000-0000-0000B00A0000}"/>
    <cellStyle name="Navadno 9 22" xfId="2528" xr:uid="{00000000-0005-0000-0000-0000B10A0000}"/>
    <cellStyle name="Navadno 9 22 2" xfId="2529" xr:uid="{00000000-0005-0000-0000-0000B20A0000}"/>
    <cellStyle name="Navadno 9 23" xfId="2530" xr:uid="{00000000-0005-0000-0000-0000B30A0000}"/>
    <cellStyle name="Navadno 9 23 2" xfId="2531" xr:uid="{00000000-0005-0000-0000-0000B40A0000}"/>
    <cellStyle name="Navadno 9 24" xfId="2532" xr:uid="{00000000-0005-0000-0000-0000B50A0000}"/>
    <cellStyle name="Navadno 9 24 2" xfId="2533" xr:uid="{00000000-0005-0000-0000-0000B60A0000}"/>
    <cellStyle name="Navadno 9 25" xfId="2534" xr:uid="{00000000-0005-0000-0000-0000B70A0000}"/>
    <cellStyle name="Navadno 9 25 2" xfId="2535" xr:uid="{00000000-0005-0000-0000-0000B80A0000}"/>
    <cellStyle name="Navadno 9 26" xfId="2536" xr:uid="{00000000-0005-0000-0000-0000B90A0000}"/>
    <cellStyle name="Navadno 9 26 2" xfId="2537" xr:uid="{00000000-0005-0000-0000-0000BA0A0000}"/>
    <cellStyle name="Navadno 9 27" xfId="2538" xr:uid="{00000000-0005-0000-0000-0000BB0A0000}"/>
    <cellStyle name="Navadno 9 27 2" xfId="2539" xr:uid="{00000000-0005-0000-0000-0000BC0A0000}"/>
    <cellStyle name="Navadno 9 28" xfId="2540" xr:uid="{00000000-0005-0000-0000-0000BD0A0000}"/>
    <cellStyle name="Navadno 9 28 2" xfId="2541" xr:uid="{00000000-0005-0000-0000-0000BE0A0000}"/>
    <cellStyle name="Navadno 9 29" xfId="2542" xr:uid="{00000000-0005-0000-0000-0000BF0A0000}"/>
    <cellStyle name="Navadno 9 29 2" xfId="2543" xr:uid="{00000000-0005-0000-0000-0000C00A0000}"/>
    <cellStyle name="Navadno 9 3" xfId="2544" xr:uid="{00000000-0005-0000-0000-0000C10A0000}"/>
    <cellStyle name="Navadno 9 3 2" xfId="2545" xr:uid="{00000000-0005-0000-0000-0000C20A0000}"/>
    <cellStyle name="Navadno 9 3 3" xfId="2546" xr:uid="{00000000-0005-0000-0000-0000C30A0000}"/>
    <cellStyle name="Navadno 9 3 4" xfId="2547" xr:uid="{00000000-0005-0000-0000-0000C40A0000}"/>
    <cellStyle name="Navadno 9 3 5" xfId="2548" xr:uid="{00000000-0005-0000-0000-0000C50A0000}"/>
    <cellStyle name="Navadno 9 3 6" xfId="2549" xr:uid="{00000000-0005-0000-0000-0000C60A0000}"/>
    <cellStyle name="Navadno 9 30" xfId="2550" xr:uid="{00000000-0005-0000-0000-0000C70A0000}"/>
    <cellStyle name="Navadno 9 30 2" xfId="2551" xr:uid="{00000000-0005-0000-0000-0000C80A0000}"/>
    <cellStyle name="Navadno 9 31" xfId="2552" xr:uid="{00000000-0005-0000-0000-0000C90A0000}"/>
    <cellStyle name="Navadno 9 31 2" xfId="2553" xr:uid="{00000000-0005-0000-0000-0000CA0A0000}"/>
    <cellStyle name="Navadno 9 32" xfId="2554" xr:uid="{00000000-0005-0000-0000-0000CB0A0000}"/>
    <cellStyle name="Navadno 9 32 2" xfId="2555" xr:uid="{00000000-0005-0000-0000-0000CC0A0000}"/>
    <cellStyle name="Navadno 9 33" xfId="2556" xr:uid="{00000000-0005-0000-0000-0000CD0A0000}"/>
    <cellStyle name="Navadno 9 33 2" xfId="2557" xr:uid="{00000000-0005-0000-0000-0000CE0A0000}"/>
    <cellStyle name="Navadno 9 34" xfId="2558" xr:uid="{00000000-0005-0000-0000-0000CF0A0000}"/>
    <cellStyle name="Navadno 9 34 2" xfId="2559" xr:uid="{00000000-0005-0000-0000-0000D00A0000}"/>
    <cellStyle name="Navadno 9 35" xfId="2560" xr:uid="{00000000-0005-0000-0000-0000D10A0000}"/>
    <cellStyle name="Navadno 9 35 2" xfId="2561" xr:uid="{00000000-0005-0000-0000-0000D20A0000}"/>
    <cellStyle name="Navadno 9 36" xfId="2562" xr:uid="{00000000-0005-0000-0000-0000D30A0000}"/>
    <cellStyle name="Navadno 9 36 2" xfId="2563" xr:uid="{00000000-0005-0000-0000-0000D40A0000}"/>
    <cellStyle name="Navadno 9 37" xfId="2564" xr:uid="{00000000-0005-0000-0000-0000D50A0000}"/>
    <cellStyle name="Navadno 9 37 2" xfId="2565" xr:uid="{00000000-0005-0000-0000-0000D60A0000}"/>
    <cellStyle name="Navadno 9 38" xfId="2566" xr:uid="{00000000-0005-0000-0000-0000D70A0000}"/>
    <cellStyle name="Navadno 9 38 2" xfId="2567" xr:uid="{00000000-0005-0000-0000-0000D80A0000}"/>
    <cellStyle name="Navadno 9 39" xfId="2568" xr:uid="{00000000-0005-0000-0000-0000D90A0000}"/>
    <cellStyle name="Navadno 9 39 2" xfId="2569" xr:uid="{00000000-0005-0000-0000-0000DA0A0000}"/>
    <cellStyle name="Navadno 9 4" xfId="2570" xr:uid="{00000000-0005-0000-0000-0000DB0A0000}"/>
    <cellStyle name="Navadno 9 4 2" xfId="2571" xr:uid="{00000000-0005-0000-0000-0000DC0A0000}"/>
    <cellStyle name="Navadno 9 4 3" xfId="2572" xr:uid="{00000000-0005-0000-0000-0000DD0A0000}"/>
    <cellStyle name="Navadno 9 4 4" xfId="2573" xr:uid="{00000000-0005-0000-0000-0000DE0A0000}"/>
    <cellStyle name="Navadno 9 4 5" xfId="2574" xr:uid="{00000000-0005-0000-0000-0000DF0A0000}"/>
    <cellStyle name="Navadno 9 4 6" xfId="2575" xr:uid="{00000000-0005-0000-0000-0000E00A0000}"/>
    <cellStyle name="Navadno 9 40" xfId="2576" xr:uid="{00000000-0005-0000-0000-0000E10A0000}"/>
    <cellStyle name="Navadno 9 40 2" xfId="2577" xr:uid="{00000000-0005-0000-0000-0000E20A0000}"/>
    <cellStyle name="Navadno 9 41" xfId="2578" xr:uid="{00000000-0005-0000-0000-0000E30A0000}"/>
    <cellStyle name="Navadno 9 41 2" xfId="2579" xr:uid="{00000000-0005-0000-0000-0000E40A0000}"/>
    <cellStyle name="Navadno 9 42" xfId="2580" xr:uid="{00000000-0005-0000-0000-0000E50A0000}"/>
    <cellStyle name="Navadno 9 42 2" xfId="2581" xr:uid="{00000000-0005-0000-0000-0000E60A0000}"/>
    <cellStyle name="Navadno 9 43" xfId="2582" xr:uid="{00000000-0005-0000-0000-0000E70A0000}"/>
    <cellStyle name="Navadno 9 43 2" xfId="2583" xr:uid="{00000000-0005-0000-0000-0000E80A0000}"/>
    <cellStyle name="Navadno 9 44" xfId="2584" xr:uid="{00000000-0005-0000-0000-0000E90A0000}"/>
    <cellStyle name="Navadno 9 44 2" xfId="2585" xr:uid="{00000000-0005-0000-0000-0000EA0A0000}"/>
    <cellStyle name="Navadno 9 45" xfId="2586" xr:uid="{00000000-0005-0000-0000-0000EB0A0000}"/>
    <cellStyle name="Navadno 9 5" xfId="2587" xr:uid="{00000000-0005-0000-0000-0000EC0A0000}"/>
    <cellStyle name="Navadno 9 5 2" xfId="2588" xr:uid="{00000000-0005-0000-0000-0000ED0A0000}"/>
    <cellStyle name="Navadno 9 5 3" xfId="2589" xr:uid="{00000000-0005-0000-0000-0000EE0A0000}"/>
    <cellStyle name="Navadno 9 5 4" xfId="2590" xr:uid="{00000000-0005-0000-0000-0000EF0A0000}"/>
    <cellStyle name="Navadno 9 5 5" xfId="2591" xr:uid="{00000000-0005-0000-0000-0000F00A0000}"/>
    <cellStyle name="Navadno 9 5 6" xfId="2592" xr:uid="{00000000-0005-0000-0000-0000F10A0000}"/>
    <cellStyle name="Navadno 9 6" xfId="2593" xr:uid="{00000000-0005-0000-0000-0000F20A0000}"/>
    <cellStyle name="Navadno 9 6 2" xfId="2594" xr:uid="{00000000-0005-0000-0000-0000F30A0000}"/>
    <cellStyle name="Navadno 9 6 3" xfId="2595" xr:uid="{00000000-0005-0000-0000-0000F40A0000}"/>
    <cellStyle name="Navadno 9 6 4" xfId="2596" xr:uid="{00000000-0005-0000-0000-0000F50A0000}"/>
    <cellStyle name="Navadno 9 6 5" xfId="2597" xr:uid="{00000000-0005-0000-0000-0000F60A0000}"/>
    <cellStyle name="Navadno 9 6 6" xfId="2598" xr:uid="{00000000-0005-0000-0000-0000F70A0000}"/>
    <cellStyle name="Navadno 9 7" xfId="2599" xr:uid="{00000000-0005-0000-0000-0000F80A0000}"/>
    <cellStyle name="Navadno 9 7 2" xfId="2600" xr:uid="{00000000-0005-0000-0000-0000F90A0000}"/>
    <cellStyle name="Navadno 9 8" xfId="2601" xr:uid="{00000000-0005-0000-0000-0000FA0A0000}"/>
    <cellStyle name="Navadno 9 8 2" xfId="2602" xr:uid="{00000000-0005-0000-0000-0000FB0A0000}"/>
    <cellStyle name="Navadno 9 9" xfId="2603" xr:uid="{00000000-0005-0000-0000-0000FC0A0000}"/>
    <cellStyle name="Navadno 9 9 2" xfId="2604" xr:uid="{00000000-0005-0000-0000-0000FD0A0000}"/>
    <cellStyle name="Navadno 94 2" xfId="2605" xr:uid="{00000000-0005-0000-0000-0000FE0A0000}"/>
    <cellStyle name="Navadno 95 2" xfId="2606" xr:uid="{00000000-0005-0000-0000-0000FF0A0000}"/>
    <cellStyle name="Navadno 96" xfId="2607" xr:uid="{00000000-0005-0000-0000-0000000B0000}"/>
    <cellStyle name="Navadno 99" xfId="2608" xr:uid="{00000000-0005-0000-0000-0000010B0000}"/>
    <cellStyle name="navedba objekta" xfId="2609" xr:uid="{00000000-0005-0000-0000-0000030B0000}"/>
    <cellStyle name="Neutral 2" xfId="2610" xr:uid="{00000000-0005-0000-0000-0000040B0000}"/>
    <cellStyle name="Nevtralno 2" xfId="2611" xr:uid="{00000000-0005-0000-0000-0000050B0000}"/>
    <cellStyle name="Nevtralno 2 2" xfId="2612" xr:uid="{00000000-0005-0000-0000-0000060B0000}"/>
    <cellStyle name="Nevtralno 2 3" xfId="2613" xr:uid="{00000000-0005-0000-0000-0000070B0000}"/>
    <cellStyle name="Nevtralno 2 4" xfId="3566" xr:uid="{00000000-0005-0000-0000-0000080B0000}"/>
    <cellStyle name="Nevtralno 3" xfId="2614" xr:uid="{00000000-0005-0000-0000-0000090B0000}"/>
    <cellStyle name="Nevtralno 3 2" xfId="2615" xr:uid="{00000000-0005-0000-0000-00000A0B0000}"/>
    <cellStyle name="Nevtralno 3 3" xfId="2616" xr:uid="{00000000-0005-0000-0000-00000B0B0000}"/>
    <cellStyle name="Nevtralno 4" xfId="2617" xr:uid="{00000000-0005-0000-0000-00000C0B0000}"/>
    <cellStyle name="Nevtralno 4 2" xfId="2618" xr:uid="{00000000-0005-0000-0000-00000D0B0000}"/>
    <cellStyle name="Nevtralno 4 3" xfId="2619" xr:uid="{00000000-0005-0000-0000-00000E0B0000}"/>
    <cellStyle name="Nevtralno 5" xfId="2620" xr:uid="{00000000-0005-0000-0000-00000F0B0000}"/>
    <cellStyle name="Nevtralno 5 2" xfId="2621" xr:uid="{00000000-0005-0000-0000-0000100B0000}"/>
    <cellStyle name="Nevtralno 5 3" xfId="2622" xr:uid="{00000000-0005-0000-0000-0000110B0000}"/>
    <cellStyle name="Nivo_2_Podnaslov" xfId="3096" xr:uid="{00000000-0005-0000-0000-0000120B0000}"/>
    <cellStyle name="Normal - Style1" xfId="2623" xr:uid="{00000000-0005-0000-0000-0000140B0000}"/>
    <cellStyle name="Normal 10" xfId="2624" xr:uid="{00000000-0005-0000-0000-0000150B0000}"/>
    <cellStyle name="Normal 10 2" xfId="2625" xr:uid="{00000000-0005-0000-0000-0000160B0000}"/>
    <cellStyle name="Normal 11" xfId="2626" xr:uid="{00000000-0005-0000-0000-0000170B0000}"/>
    <cellStyle name="Normal 12" xfId="2911" xr:uid="{00000000-0005-0000-0000-0000180B0000}"/>
    <cellStyle name="Normal 13" xfId="3526" xr:uid="{00000000-0005-0000-0000-0000190B0000}"/>
    <cellStyle name="Normal 14" xfId="16" xr:uid="{00000000-0005-0000-0000-00001A0B0000}"/>
    <cellStyle name="Normal 15" xfId="3585" xr:uid="{00000000-0005-0000-0000-00001B0B0000}"/>
    <cellStyle name="Normal 16" xfId="3586" xr:uid="{00000000-0005-0000-0000-00001C0B0000}"/>
    <cellStyle name="Normal 17" xfId="3587" xr:uid="{00000000-0005-0000-0000-00001D0B0000}"/>
    <cellStyle name="Normal 18" xfId="2627" xr:uid="{00000000-0005-0000-0000-00001E0B0000}"/>
    <cellStyle name="Normal 19" xfId="2628" xr:uid="{00000000-0005-0000-0000-00001F0B0000}"/>
    <cellStyle name="Normal 2" xfId="1" xr:uid="{00000000-0005-0000-0000-0000200B0000}"/>
    <cellStyle name="Normal 2 2" xfId="2630" xr:uid="{00000000-0005-0000-0000-0000210B0000}"/>
    <cellStyle name="Normal 2 2 2" xfId="2631" xr:uid="{00000000-0005-0000-0000-0000220B0000}"/>
    <cellStyle name="normal 2 3" xfId="3097" xr:uid="{00000000-0005-0000-0000-0000230B0000}"/>
    <cellStyle name="Normal 2 4" xfId="3098" xr:uid="{00000000-0005-0000-0000-0000240B0000}"/>
    <cellStyle name="Normal 2 5" xfId="2629" xr:uid="{00000000-0005-0000-0000-0000250B0000}"/>
    <cellStyle name="Normal 2 6" xfId="3596" xr:uid="{00000000-0005-0000-0000-0000260B0000}"/>
    <cellStyle name="Normal 20" xfId="3588" xr:uid="{00000000-0005-0000-0000-0000270B0000}"/>
    <cellStyle name="Normal 21" xfId="3599" xr:uid="{00000000-0005-0000-0000-0000280B0000}"/>
    <cellStyle name="Normal 22" xfId="3595" xr:uid="{00000000-0005-0000-0000-0000290B0000}"/>
    <cellStyle name="Normal 23" xfId="2632" xr:uid="{00000000-0005-0000-0000-00002A0B0000}"/>
    <cellStyle name="Normal 24" xfId="3594" xr:uid="{00000000-0005-0000-0000-00002B0B0000}"/>
    <cellStyle name="Normal 25" xfId="3593" xr:uid="{00000000-0005-0000-0000-00002C0B0000}"/>
    <cellStyle name="Normal 26" xfId="3592" xr:uid="{00000000-0005-0000-0000-00002D0B0000}"/>
    <cellStyle name="Normal 27" xfId="3591" xr:uid="{00000000-0005-0000-0000-00002E0B0000}"/>
    <cellStyle name="Normal 28" xfId="3590" xr:uid="{00000000-0005-0000-0000-00002F0B0000}"/>
    <cellStyle name="Normal 29" xfId="2633" xr:uid="{00000000-0005-0000-0000-0000300B0000}"/>
    <cellStyle name="Normal 3" xfId="15" xr:uid="{00000000-0005-0000-0000-0000310B0000}"/>
    <cellStyle name="Normal 3 2" xfId="2635" xr:uid="{00000000-0005-0000-0000-0000320B0000}"/>
    <cellStyle name="Normal 3 3" xfId="2636" xr:uid="{00000000-0005-0000-0000-0000330B0000}"/>
    <cellStyle name="Normal 3 4" xfId="2634" xr:uid="{00000000-0005-0000-0000-0000340B0000}"/>
    <cellStyle name="Normal 30" xfId="2637" xr:uid="{00000000-0005-0000-0000-0000350B0000}"/>
    <cellStyle name="Normal 31" xfId="2638" xr:uid="{00000000-0005-0000-0000-0000360B0000}"/>
    <cellStyle name="Normal 32" xfId="2639" xr:uid="{00000000-0005-0000-0000-0000370B0000}"/>
    <cellStyle name="Normal 33" xfId="2640" xr:uid="{00000000-0005-0000-0000-0000380B0000}"/>
    <cellStyle name="Normal 34" xfId="3589" xr:uid="{00000000-0005-0000-0000-0000390B0000}"/>
    <cellStyle name="Normal 35" xfId="2641" xr:uid="{00000000-0005-0000-0000-00003A0B0000}"/>
    <cellStyle name="Normal 4" xfId="2642" xr:uid="{00000000-0005-0000-0000-00003B0B0000}"/>
    <cellStyle name="Normal 4 2" xfId="2643" xr:uid="{00000000-0005-0000-0000-00003C0B0000}"/>
    <cellStyle name="Normal 40" xfId="2644" xr:uid="{00000000-0005-0000-0000-00003D0B0000}"/>
    <cellStyle name="Normal 41" xfId="2645" xr:uid="{00000000-0005-0000-0000-00003E0B0000}"/>
    <cellStyle name="Normal 42" xfId="2646" xr:uid="{00000000-0005-0000-0000-00003F0B0000}"/>
    <cellStyle name="Normal 43" xfId="2647" xr:uid="{00000000-0005-0000-0000-0000400B0000}"/>
    <cellStyle name="Normal 44" xfId="2648" xr:uid="{00000000-0005-0000-0000-0000410B0000}"/>
    <cellStyle name="Normal 46" xfId="2649" xr:uid="{00000000-0005-0000-0000-0000420B0000}"/>
    <cellStyle name="Normal 47" xfId="2650" xr:uid="{00000000-0005-0000-0000-0000430B0000}"/>
    <cellStyle name="Normal 48" xfId="2651" xr:uid="{00000000-0005-0000-0000-0000440B0000}"/>
    <cellStyle name="Normal 49" xfId="2652" xr:uid="{00000000-0005-0000-0000-0000450B0000}"/>
    <cellStyle name="Normal 5" xfId="2653" xr:uid="{00000000-0005-0000-0000-0000460B0000}"/>
    <cellStyle name="Normal 5 2" xfId="2654" xr:uid="{00000000-0005-0000-0000-0000470B0000}"/>
    <cellStyle name="Normal 5 3" xfId="3567" xr:uid="{00000000-0005-0000-0000-0000480B0000}"/>
    <cellStyle name="Normal 50" xfId="2655" xr:uid="{00000000-0005-0000-0000-0000490B0000}"/>
    <cellStyle name="Normal 51" xfId="2656" xr:uid="{00000000-0005-0000-0000-00004A0B0000}"/>
    <cellStyle name="Normal 52" xfId="2657" xr:uid="{00000000-0005-0000-0000-00004B0B0000}"/>
    <cellStyle name="Normal 53" xfId="2658" xr:uid="{00000000-0005-0000-0000-00004C0B0000}"/>
    <cellStyle name="Normal 54" xfId="2659" xr:uid="{00000000-0005-0000-0000-00004D0B0000}"/>
    <cellStyle name="Normal 55" xfId="2660" xr:uid="{00000000-0005-0000-0000-00004E0B0000}"/>
    <cellStyle name="Normal 56" xfId="2661" xr:uid="{00000000-0005-0000-0000-00004F0B0000}"/>
    <cellStyle name="Normal 6" xfId="2662" xr:uid="{00000000-0005-0000-0000-0000500B0000}"/>
    <cellStyle name="Normal 7" xfId="2663" xr:uid="{00000000-0005-0000-0000-0000510B0000}"/>
    <cellStyle name="Normal 8" xfId="2664" xr:uid="{00000000-0005-0000-0000-0000520B0000}"/>
    <cellStyle name="Normal 9" xfId="2665" xr:uid="{00000000-0005-0000-0000-0000530B0000}"/>
    <cellStyle name="normální_Inhalt" xfId="3533" xr:uid="{00000000-0005-0000-0000-0000540B0000}"/>
    <cellStyle name="Normalny_Arkusz1" xfId="3534" xr:uid="{00000000-0005-0000-0000-0000550B0000}"/>
    <cellStyle name="Note 2" xfId="2666" xr:uid="{00000000-0005-0000-0000-0000560B0000}"/>
    <cellStyle name="Odstotek 2" xfId="2667" xr:uid="{00000000-0005-0000-0000-0000570B0000}"/>
    <cellStyle name="Odstotek 2 2" xfId="2668" xr:uid="{00000000-0005-0000-0000-0000580B0000}"/>
    <cellStyle name="Odstotek 2 2 2" xfId="3535" xr:uid="{00000000-0005-0000-0000-0000590B0000}"/>
    <cellStyle name="Odstotek 2 3" xfId="2669" xr:uid="{00000000-0005-0000-0000-00005A0B0000}"/>
    <cellStyle name="Odstotek 2 4" xfId="2670" xr:uid="{00000000-0005-0000-0000-00005B0B0000}"/>
    <cellStyle name="Odstotek 2 4 2" xfId="2671" xr:uid="{00000000-0005-0000-0000-00005C0B0000}"/>
    <cellStyle name="Odstotek 2 5" xfId="3528" xr:uid="{00000000-0005-0000-0000-00005D0B0000}"/>
    <cellStyle name="Odstotek 3" xfId="2672" xr:uid="{00000000-0005-0000-0000-00005E0B0000}"/>
    <cellStyle name="Odstotek 4" xfId="2673" xr:uid="{00000000-0005-0000-0000-00005F0B0000}"/>
    <cellStyle name="Okvir" xfId="2674" xr:uid="{00000000-0005-0000-0000-0000600B0000}"/>
    <cellStyle name="OPIS" xfId="3527" xr:uid="{00000000-0005-0000-0000-0000610B0000}"/>
    <cellStyle name="Opomba 2" xfId="2675" xr:uid="{00000000-0005-0000-0000-0000620B0000}"/>
    <cellStyle name="Opomba 2 2" xfId="2676" xr:uid="{00000000-0005-0000-0000-0000630B0000}"/>
    <cellStyle name="Opomba 2 3" xfId="2677" xr:uid="{00000000-0005-0000-0000-0000640B0000}"/>
    <cellStyle name="Opomba 2 4" xfId="3568" xr:uid="{00000000-0005-0000-0000-0000650B0000}"/>
    <cellStyle name="Opomba 3" xfId="2678" xr:uid="{00000000-0005-0000-0000-0000660B0000}"/>
    <cellStyle name="Opomba 3 2" xfId="2679" xr:uid="{00000000-0005-0000-0000-0000670B0000}"/>
    <cellStyle name="Opomba 3 3" xfId="2680" xr:uid="{00000000-0005-0000-0000-0000680B0000}"/>
    <cellStyle name="Opomba 3 4" xfId="3569" xr:uid="{00000000-0005-0000-0000-0000690B0000}"/>
    <cellStyle name="Opomba 4" xfId="2681" xr:uid="{00000000-0005-0000-0000-00006A0B0000}"/>
    <cellStyle name="Opomba 4 2" xfId="2682" xr:uid="{00000000-0005-0000-0000-00006B0B0000}"/>
    <cellStyle name="Opomba 4 3" xfId="2683" xr:uid="{00000000-0005-0000-0000-00006C0B0000}"/>
    <cellStyle name="Opomba 5" xfId="2684" xr:uid="{00000000-0005-0000-0000-00006D0B0000}"/>
    <cellStyle name="Opomba 5 2" xfId="2685" xr:uid="{00000000-0005-0000-0000-00006E0B0000}"/>
    <cellStyle name="Opomba 5 3" xfId="2686" xr:uid="{00000000-0005-0000-0000-00006F0B0000}"/>
    <cellStyle name="Opozorilo 2" xfId="2687" xr:uid="{00000000-0005-0000-0000-0000700B0000}"/>
    <cellStyle name="Opozorilo 2 2" xfId="2688" xr:uid="{00000000-0005-0000-0000-0000710B0000}"/>
    <cellStyle name="Opozorilo 2 3" xfId="2689" xr:uid="{00000000-0005-0000-0000-0000720B0000}"/>
    <cellStyle name="Opozorilo 2 4" xfId="3570" xr:uid="{00000000-0005-0000-0000-0000730B0000}"/>
    <cellStyle name="Opozorilo 3" xfId="2690" xr:uid="{00000000-0005-0000-0000-0000740B0000}"/>
    <cellStyle name="Opozorilo 3 2" xfId="2691" xr:uid="{00000000-0005-0000-0000-0000750B0000}"/>
    <cellStyle name="Opozorilo 3 3" xfId="2692" xr:uid="{00000000-0005-0000-0000-0000760B0000}"/>
    <cellStyle name="Opozorilo 4" xfId="2693" xr:uid="{00000000-0005-0000-0000-0000770B0000}"/>
    <cellStyle name="Opozorilo 4 2" xfId="2694" xr:uid="{00000000-0005-0000-0000-0000780B0000}"/>
    <cellStyle name="Opozorilo 4 3" xfId="2695" xr:uid="{00000000-0005-0000-0000-0000790B0000}"/>
    <cellStyle name="Opozorilo 5" xfId="2696" xr:uid="{00000000-0005-0000-0000-00007A0B0000}"/>
    <cellStyle name="Opozorilo 5 2" xfId="2697" xr:uid="{00000000-0005-0000-0000-00007B0B0000}"/>
    <cellStyle name="Opozorilo 5 3" xfId="2698" xr:uid="{00000000-0005-0000-0000-00007C0B0000}"/>
    <cellStyle name="Output 2" xfId="2699" xr:uid="{00000000-0005-0000-0000-00007D0B0000}"/>
    <cellStyle name="Percent 2" xfId="3529" xr:uid="{00000000-0005-0000-0000-00007E0B0000}"/>
    <cellStyle name="Percent 3" xfId="17" xr:uid="{00000000-0005-0000-0000-00007F0B0000}"/>
    <cellStyle name="Podpostavka" xfId="2700" xr:uid="{00000000-0005-0000-0000-0000800B0000}"/>
    <cellStyle name="Pojasnjevalno besedilo 2" xfId="2701" xr:uid="{00000000-0005-0000-0000-0000810B0000}"/>
    <cellStyle name="Pojasnjevalno besedilo 2 2" xfId="2702" xr:uid="{00000000-0005-0000-0000-0000820B0000}"/>
    <cellStyle name="Pojasnjevalno besedilo 2 3" xfId="2703" xr:uid="{00000000-0005-0000-0000-0000830B0000}"/>
    <cellStyle name="Pojasnjevalno besedilo 2 4" xfId="3571" xr:uid="{00000000-0005-0000-0000-0000840B0000}"/>
    <cellStyle name="Pojasnjevalno besedilo 3" xfId="2704" xr:uid="{00000000-0005-0000-0000-0000850B0000}"/>
    <cellStyle name="Pojasnjevalno besedilo 3 2" xfId="2705" xr:uid="{00000000-0005-0000-0000-0000860B0000}"/>
    <cellStyle name="Pojasnjevalno besedilo 3 3" xfId="2706" xr:uid="{00000000-0005-0000-0000-0000870B0000}"/>
    <cellStyle name="Pojasnjevalno besedilo 4" xfId="2707" xr:uid="{00000000-0005-0000-0000-0000880B0000}"/>
    <cellStyle name="Pojasnjevalno besedilo 4 2" xfId="2708" xr:uid="{00000000-0005-0000-0000-0000890B0000}"/>
    <cellStyle name="Pojasnjevalno besedilo 4 3" xfId="2709" xr:uid="{00000000-0005-0000-0000-00008A0B0000}"/>
    <cellStyle name="Pojasnjevalno besedilo 5" xfId="2710" xr:uid="{00000000-0005-0000-0000-00008B0B0000}"/>
    <cellStyle name="Pojasnjevalno besedilo 5 2" xfId="2711" xr:uid="{00000000-0005-0000-0000-00008C0B0000}"/>
    <cellStyle name="Pojasnjevalno besedilo 5 3" xfId="2712" xr:uid="{00000000-0005-0000-0000-00008D0B0000}"/>
    <cellStyle name="Pomoc" xfId="2713" xr:uid="{00000000-0005-0000-0000-00008E0B0000}"/>
    <cellStyle name="popis" xfId="3099" xr:uid="{00000000-0005-0000-0000-00008F0B0000}"/>
    <cellStyle name="Poudarek1 2" xfId="2714" xr:uid="{00000000-0005-0000-0000-0000900B0000}"/>
    <cellStyle name="Poudarek1 2 2" xfId="2715" xr:uid="{00000000-0005-0000-0000-0000910B0000}"/>
    <cellStyle name="Poudarek1 2 3" xfId="2716" xr:uid="{00000000-0005-0000-0000-0000920B0000}"/>
    <cellStyle name="Poudarek1 2 4" xfId="3572" xr:uid="{00000000-0005-0000-0000-0000930B0000}"/>
    <cellStyle name="Poudarek1 3" xfId="2717" xr:uid="{00000000-0005-0000-0000-0000940B0000}"/>
    <cellStyle name="Poudarek1 3 2" xfId="2718" xr:uid="{00000000-0005-0000-0000-0000950B0000}"/>
    <cellStyle name="Poudarek1 3 3" xfId="2719" xr:uid="{00000000-0005-0000-0000-0000960B0000}"/>
    <cellStyle name="Poudarek1 4" xfId="2720" xr:uid="{00000000-0005-0000-0000-0000970B0000}"/>
    <cellStyle name="Poudarek1 4 2" xfId="2721" xr:uid="{00000000-0005-0000-0000-0000980B0000}"/>
    <cellStyle name="Poudarek1 4 3" xfId="2722" xr:uid="{00000000-0005-0000-0000-0000990B0000}"/>
    <cellStyle name="Poudarek1 5" xfId="2723" xr:uid="{00000000-0005-0000-0000-00009A0B0000}"/>
    <cellStyle name="Poudarek1 5 2" xfId="2724" xr:uid="{00000000-0005-0000-0000-00009B0B0000}"/>
    <cellStyle name="Poudarek1 5 3" xfId="2725" xr:uid="{00000000-0005-0000-0000-00009C0B0000}"/>
    <cellStyle name="Poudarek2 2" xfId="2726" xr:uid="{00000000-0005-0000-0000-00009D0B0000}"/>
    <cellStyle name="Poudarek2 2 2" xfId="2727" xr:uid="{00000000-0005-0000-0000-00009E0B0000}"/>
    <cellStyle name="Poudarek2 2 3" xfId="2728" xr:uid="{00000000-0005-0000-0000-00009F0B0000}"/>
    <cellStyle name="Poudarek2 2 4" xfId="3573" xr:uid="{00000000-0005-0000-0000-0000A00B0000}"/>
    <cellStyle name="Poudarek2 3" xfId="2729" xr:uid="{00000000-0005-0000-0000-0000A10B0000}"/>
    <cellStyle name="Poudarek2 3 2" xfId="2730" xr:uid="{00000000-0005-0000-0000-0000A20B0000}"/>
    <cellStyle name="Poudarek2 3 3" xfId="2731" xr:uid="{00000000-0005-0000-0000-0000A30B0000}"/>
    <cellStyle name="Poudarek2 4" xfId="2732" xr:uid="{00000000-0005-0000-0000-0000A40B0000}"/>
    <cellStyle name="Poudarek2 4 2" xfId="2733" xr:uid="{00000000-0005-0000-0000-0000A50B0000}"/>
    <cellStyle name="Poudarek2 4 3" xfId="2734" xr:uid="{00000000-0005-0000-0000-0000A60B0000}"/>
    <cellStyle name="Poudarek2 5" xfId="2735" xr:uid="{00000000-0005-0000-0000-0000A70B0000}"/>
    <cellStyle name="Poudarek2 5 2" xfId="2736" xr:uid="{00000000-0005-0000-0000-0000A80B0000}"/>
    <cellStyle name="Poudarek2 5 3" xfId="2737" xr:uid="{00000000-0005-0000-0000-0000A90B0000}"/>
    <cellStyle name="Poudarek3 2" xfId="2738" xr:uid="{00000000-0005-0000-0000-0000AA0B0000}"/>
    <cellStyle name="Poudarek3 2 2" xfId="2739" xr:uid="{00000000-0005-0000-0000-0000AB0B0000}"/>
    <cellStyle name="Poudarek3 2 3" xfId="2740" xr:uid="{00000000-0005-0000-0000-0000AC0B0000}"/>
    <cellStyle name="Poudarek3 2 4" xfId="3574" xr:uid="{00000000-0005-0000-0000-0000AD0B0000}"/>
    <cellStyle name="Poudarek3 3" xfId="2741" xr:uid="{00000000-0005-0000-0000-0000AE0B0000}"/>
    <cellStyle name="Poudarek3 3 2" xfId="2742" xr:uid="{00000000-0005-0000-0000-0000AF0B0000}"/>
    <cellStyle name="Poudarek3 3 3" xfId="2743" xr:uid="{00000000-0005-0000-0000-0000B00B0000}"/>
    <cellStyle name="Poudarek3 4" xfId="2744" xr:uid="{00000000-0005-0000-0000-0000B10B0000}"/>
    <cellStyle name="Poudarek3 4 2" xfId="2745" xr:uid="{00000000-0005-0000-0000-0000B20B0000}"/>
    <cellStyle name="Poudarek3 4 3" xfId="2746" xr:uid="{00000000-0005-0000-0000-0000B30B0000}"/>
    <cellStyle name="Poudarek3 5" xfId="2747" xr:uid="{00000000-0005-0000-0000-0000B40B0000}"/>
    <cellStyle name="Poudarek3 5 2" xfId="2748" xr:uid="{00000000-0005-0000-0000-0000B50B0000}"/>
    <cellStyle name="Poudarek3 5 3" xfId="2749" xr:uid="{00000000-0005-0000-0000-0000B60B0000}"/>
    <cellStyle name="Poudarek4 2" xfId="2750" xr:uid="{00000000-0005-0000-0000-0000B70B0000}"/>
    <cellStyle name="Poudarek4 2 2" xfId="2751" xr:uid="{00000000-0005-0000-0000-0000B80B0000}"/>
    <cellStyle name="Poudarek4 2 3" xfId="2752" xr:uid="{00000000-0005-0000-0000-0000B90B0000}"/>
    <cellStyle name="Poudarek4 2 4" xfId="3575" xr:uid="{00000000-0005-0000-0000-0000BA0B0000}"/>
    <cellStyle name="Poudarek4 3" xfId="2753" xr:uid="{00000000-0005-0000-0000-0000BB0B0000}"/>
    <cellStyle name="Poudarek4 3 2" xfId="2754" xr:uid="{00000000-0005-0000-0000-0000BC0B0000}"/>
    <cellStyle name="Poudarek4 3 3" xfId="2755" xr:uid="{00000000-0005-0000-0000-0000BD0B0000}"/>
    <cellStyle name="Poudarek4 4" xfId="2756" xr:uid="{00000000-0005-0000-0000-0000BE0B0000}"/>
    <cellStyle name="Poudarek4 4 2" xfId="2757" xr:uid="{00000000-0005-0000-0000-0000BF0B0000}"/>
    <cellStyle name="Poudarek4 4 3" xfId="2758" xr:uid="{00000000-0005-0000-0000-0000C00B0000}"/>
    <cellStyle name="Poudarek4 5" xfId="2759" xr:uid="{00000000-0005-0000-0000-0000C10B0000}"/>
    <cellStyle name="Poudarek4 5 2" xfId="2760" xr:uid="{00000000-0005-0000-0000-0000C20B0000}"/>
    <cellStyle name="Poudarek4 5 3" xfId="2761" xr:uid="{00000000-0005-0000-0000-0000C30B0000}"/>
    <cellStyle name="Poudarek5 2" xfId="2762" xr:uid="{00000000-0005-0000-0000-0000C40B0000}"/>
    <cellStyle name="Poudarek5 2 2" xfId="2763" xr:uid="{00000000-0005-0000-0000-0000C50B0000}"/>
    <cellStyle name="Poudarek5 2 3" xfId="2764" xr:uid="{00000000-0005-0000-0000-0000C60B0000}"/>
    <cellStyle name="Poudarek5 2 4" xfId="3576" xr:uid="{00000000-0005-0000-0000-0000C70B0000}"/>
    <cellStyle name="Poudarek5 3" xfId="2765" xr:uid="{00000000-0005-0000-0000-0000C80B0000}"/>
    <cellStyle name="Poudarek5 3 2" xfId="2766" xr:uid="{00000000-0005-0000-0000-0000C90B0000}"/>
    <cellStyle name="Poudarek5 3 3" xfId="2767" xr:uid="{00000000-0005-0000-0000-0000CA0B0000}"/>
    <cellStyle name="Poudarek5 4" xfId="2768" xr:uid="{00000000-0005-0000-0000-0000CB0B0000}"/>
    <cellStyle name="Poudarek5 4 2" xfId="2769" xr:uid="{00000000-0005-0000-0000-0000CC0B0000}"/>
    <cellStyle name="Poudarek5 4 3" xfId="2770" xr:uid="{00000000-0005-0000-0000-0000CD0B0000}"/>
    <cellStyle name="Poudarek5 5" xfId="2771" xr:uid="{00000000-0005-0000-0000-0000CE0B0000}"/>
    <cellStyle name="Poudarek5 5 2" xfId="2772" xr:uid="{00000000-0005-0000-0000-0000CF0B0000}"/>
    <cellStyle name="Poudarek5 5 3" xfId="2773" xr:uid="{00000000-0005-0000-0000-0000D00B0000}"/>
    <cellStyle name="Poudarek6 2" xfId="2774" xr:uid="{00000000-0005-0000-0000-0000D10B0000}"/>
    <cellStyle name="Poudarek6 2 2" xfId="2775" xr:uid="{00000000-0005-0000-0000-0000D20B0000}"/>
    <cellStyle name="Poudarek6 2 3" xfId="2776" xr:uid="{00000000-0005-0000-0000-0000D30B0000}"/>
    <cellStyle name="Poudarek6 2 4" xfId="3577" xr:uid="{00000000-0005-0000-0000-0000D40B0000}"/>
    <cellStyle name="Poudarek6 3" xfId="2777" xr:uid="{00000000-0005-0000-0000-0000D50B0000}"/>
    <cellStyle name="Poudarek6 3 2" xfId="2778" xr:uid="{00000000-0005-0000-0000-0000D60B0000}"/>
    <cellStyle name="Poudarek6 3 3" xfId="2779" xr:uid="{00000000-0005-0000-0000-0000D70B0000}"/>
    <cellStyle name="Poudarek6 4" xfId="2780" xr:uid="{00000000-0005-0000-0000-0000D80B0000}"/>
    <cellStyle name="Poudarek6 4 2" xfId="2781" xr:uid="{00000000-0005-0000-0000-0000D90B0000}"/>
    <cellStyle name="Poudarek6 4 3" xfId="2782" xr:uid="{00000000-0005-0000-0000-0000DA0B0000}"/>
    <cellStyle name="Poudarek6 5" xfId="2783" xr:uid="{00000000-0005-0000-0000-0000DB0B0000}"/>
    <cellStyle name="Poudarek6 5 2" xfId="2784" xr:uid="{00000000-0005-0000-0000-0000DC0B0000}"/>
    <cellStyle name="Poudarek6 5 3" xfId="2785" xr:uid="{00000000-0005-0000-0000-0000DD0B0000}"/>
    <cellStyle name="Povezana celica 2" xfId="2786" xr:uid="{00000000-0005-0000-0000-0000DE0B0000}"/>
    <cellStyle name="Povezana celica 2 2" xfId="2787" xr:uid="{00000000-0005-0000-0000-0000DF0B0000}"/>
    <cellStyle name="Povezana celica 2 3" xfId="2788" xr:uid="{00000000-0005-0000-0000-0000E00B0000}"/>
    <cellStyle name="Povezana celica 2 4" xfId="3578" xr:uid="{00000000-0005-0000-0000-0000E10B0000}"/>
    <cellStyle name="Povezana celica 3" xfId="2789" xr:uid="{00000000-0005-0000-0000-0000E20B0000}"/>
    <cellStyle name="Povezana celica 3 2" xfId="2790" xr:uid="{00000000-0005-0000-0000-0000E30B0000}"/>
    <cellStyle name="Povezana celica 3 3" xfId="2791" xr:uid="{00000000-0005-0000-0000-0000E40B0000}"/>
    <cellStyle name="Povezana celica 4" xfId="2792" xr:uid="{00000000-0005-0000-0000-0000E50B0000}"/>
    <cellStyle name="Povezana celica 4 2" xfId="2793" xr:uid="{00000000-0005-0000-0000-0000E60B0000}"/>
    <cellStyle name="Povezana celica 4 3" xfId="2794" xr:uid="{00000000-0005-0000-0000-0000E70B0000}"/>
    <cellStyle name="Povezana celica 5" xfId="2795" xr:uid="{00000000-0005-0000-0000-0000E80B0000}"/>
    <cellStyle name="Povezana celica 5 2" xfId="2796" xr:uid="{00000000-0005-0000-0000-0000E90B0000}"/>
    <cellStyle name="Povezana celica 5 3" xfId="2797" xr:uid="{00000000-0005-0000-0000-0000EA0B0000}"/>
    <cellStyle name="Povzetek sestave" xfId="2798" xr:uid="{00000000-0005-0000-0000-0000EB0B0000}"/>
    <cellStyle name="Preveri celico 2" xfId="2799" xr:uid="{00000000-0005-0000-0000-0000EC0B0000}"/>
    <cellStyle name="Preveri celico 2 2" xfId="2800" xr:uid="{00000000-0005-0000-0000-0000ED0B0000}"/>
    <cellStyle name="Preveri celico 2 3" xfId="2801" xr:uid="{00000000-0005-0000-0000-0000EE0B0000}"/>
    <cellStyle name="Preveri celico 2 4" xfId="3579" xr:uid="{00000000-0005-0000-0000-0000EF0B0000}"/>
    <cellStyle name="Preveri celico 3" xfId="2802" xr:uid="{00000000-0005-0000-0000-0000F00B0000}"/>
    <cellStyle name="Preveri celico 3 2" xfId="2803" xr:uid="{00000000-0005-0000-0000-0000F10B0000}"/>
    <cellStyle name="Preveri celico 3 3" xfId="2804" xr:uid="{00000000-0005-0000-0000-0000F20B0000}"/>
    <cellStyle name="Preveri celico 4" xfId="2805" xr:uid="{00000000-0005-0000-0000-0000F30B0000}"/>
    <cellStyle name="Preveri celico 4 2" xfId="2806" xr:uid="{00000000-0005-0000-0000-0000F40B0000}"/>
    <cellStyle name="Preveri celico 4 3" xfId="2807" xr:uid="{00000000-0005-0000-0000-0000F50B0000}"/>
    <cellStyle name="Preveri celico 5" xfId="2808" xr:uid="{00000000-0005-0000-0000-0000F60B0000}"/>
    <cellStyle name="Preveri celico 5 2" xfId="2809" xr:uid="{00000000-0005-0000-0000-0000F70B0000}"/>
    <cellStyle name="Preveri celico 5 3" xfId="2810" xr:uid="{00000000-0005-0000-0000-0000F80B0000}"/>
    <cellStyle name="PRVA VRSTA Element delo 2" xfId="2811" xr:uid="{00000000-0005-0000-0000-0000F90B0000}"/>
    <cellStyle name="Računanje 2" xfId="2812" xr:uid="{00000000-0005-0000-0000-0000FA0B0000}"/>
    <cellStyle name="Računanje 2 2" xfId="2813" xr:uid="{00000000-0005-0000-0000-0000FB0B0000}"/>
    <cellStyle name="Računanje 2 3" xfId="2814" xr:uid="{00000000-0005-0000-0000-0000FC0B0000}"/>
    <cellStyle name="Računanje 2 4" xfId="3580" xr:uid="{00000000-0005-0000-0000-0000FD0B0000}"/>
    <cellStyle name="Računanje 3" xfId="2815" xr:uid="{00000000-0005-0000-0000-0000FE0B0000}"/>
    <cellStyle name="Računanje 3 2" xfId="2816" xr:uid="{00000000-0005-0000-0000-0000FF0B0000}"/>
    <cellStyle name="Računanje 3 3" xfId="2817" xr:uid="{00000000-0005-0000-0000-0000000C0000}"/>
    <cellStyle name="Računanje 4" xfId="2818" xr:uid="{00000000-0005-0000-0000-0000010C0000}"/>
    <cellStyle name="Računanje 4 2" xfId="2819" xr:uid="{00000000-0005-0000-0000-0000020C0000}"/>
    <cellStyle name="Računanje 4 3" xfId="2820" xr:uid="{00000000-0005-0000-0000-0000030C0000}"/>
    <cellStyle name="Računanje 5" xfId="2821" xr:uid="{00000000-0005-0000-0000-0000040C0000}"/>
    <cellStyle name="Računanje 5 2" xfId="2822" xr:uid="{00000000-0005-0000-0000-0000050C0000}"/>
    <cellStyle name="Računanje 5 3" xfId="2823" xr:uid="{00000000-0005-0000-0000-0000060C0000}"/>
    <cellStyle name="Result" xfId="7" xr:uid="{00000000-0005-0000-0000-0000070C0000}"/>
    <cellStyle name="Result 2" xfId="2824" xr:uid="{00000000-0005-0000-0000-0000080C0000}"/>
    <cellStyle name="Result2" xfId="8" xr:uid="{00000000-0005-0000-0000-0000090C0000}"/>
    <cellStyle name="Result2 2" xfId="2825" xr:uid="{00000000-0005-0000-0000-00000A0C0000}"/>
    <cellStyle name="Seštevek" xfId="2826" xr:uid="{00000000-0005-0000-0000-00000B0C0000}"/>
    <cellStyle name="Skupaj" xfId="2827" xr:uid="{00000000-0005-0000-0000-00000C0C0000}"/>
    <cellStyle name="Slabo 2" xfId="2828" xr:uid="{00000000-0005-0000-0000-00000D0C0000}"/>
    <cellStyle name="Slabo 2 2" xfId="2829" xr:uid="{00000000-0005-0000-0000-00000E0C0000}"/>
    <cellStyle name="Slabo 2 3" xfId="2830" xr:uid="{00000000-0005-0000-0000-00000F0C0000}"/>
    <cellStyle name="Slabo 2 4" xfId="3581" xr:uid="{00000000-0005-0000-0000-0000100C0000}"/>
    <cellStyle name="Slabo 3" xfId="2831" xr:uid="{00000000-0005-0000-0000-0000110C0000}"/>
    <cellStyle name="Slabo 3 2" xfId="2832" xr:uid="{00000000-0005-0000-0000-0000120C0000}"/>
    <cellStyle name="Slabo 3 3" xfId="2833" xr:uid="{00000000-0005-0000-0000-0000130C0000}"/>
    <cellStyle name="Slabo 4" xfId="2834" xr:uid="{00000000-0005-0000-0000-0000140C0000}"/>
    <cellStyle name="Slabo 4 2" xfId="2835" xr:uid="{00000000-0005-0000-0000-0000150C0000}"/>
    <cellStyle name="Slabo 4 3" xfId="2836" xr:uid="{00000000-0005-0000-0000-0000160C0000}"/>
    <cellStyle name="Slabo 5" xfId="2837" xr:uid="{00000000-0005-0000-0000-0000170C0000}"/>
    <cellStyle name="Slabo 5 2" xfId="2838" xr:uid="{00000000-0005-0000-0000-0000180C0000}"/>
    <cellStyle name="Slabo 5 3" xfId="2839" xr:uid="{00000000-0005-0000-0000-0000190C0000}"/>
    <cellStyle name="Slog 1" xfId="2840" xr:uid="{00000000-0005-0000-0000-00001A0C0000}"/>
    <cellStyle name="Spoj" xfId="2841" xr:uid="{00000000-0005-0000-0000-00001B0C0000}"/>
    <cellStyle name="Standard_Akt.Typen" xfId="2842" xr:uid="{00000000-0005-0000-0000-00001C0C0000}"/>
    <cellStyle name="Style 1" xfId="3100" xr:uid="{00000000-0005-0000-0000-00001D0C0000}"/>
    <cellStyle name="Številka" xfId="18" xr:uid="{00000000-0005-0000-0000-00001E0C0000}"/>
    <cellStyle name="tekst-levo" xfId="3101" xr:uid="{00000000-0005-0000-0000-00001F0C0000}"/>
    <cellStyle name="tekst-levo 2" xfId="2913" xr:uid="{00000000-0005-0000-0000-0000200C0000}"/>
    <cellStyle name="Title 2" xfId="2843" xr:uid="{00000000-0005-0000-0000-0000210C0000}"/>
    <cellStyle name="Total 1_Predracun kanal" xfId="3102" xr:uid="{00000000-0005-0000-0000-0000220C0000}"/>
    <cellStyle name="Total 2" xfId="2844" xr:uid="{00000000-0005-0000-0000-0000230C0000}"/>
    <cellStyle name="Total 3" xfId="3597" xr:uid="{00000000-0005-0000-0000-0000240C0000}"/>
    <cellStyle name="Valuta 2" xfId="2845" xr:uid="{00000000-0005-0000-0000-0000250C0000}"/>
    <cellStyle name="Valuta 2 10" xfId="2846" xr:uid="{00000000-0005-0000-0000-0000260C0000}"/>
    <cellStyle name="Valuta 2 11" xfId="2847" xr:uid="{00000000-0005-0000-0000-0000270C0000}"/>
    <cellStyle name="Valuta 2 12" xfId="2848" xr:uid="{00000000-0005-0000-0000-0000280C0000}"/>
    <cellStyle name="Valuta 2 13" xfId="2849" xr:uid="{00000000-0005-0000-0000-0000290C0000}"/>
    <cellStyle name="Valuta 2 14" xfId="2850" xr:uid="{00000000-0005-0000-0000-00002A0C0000}"/>
    <cellStyle name="Valuta 2 15" xfId="2851" xr:uid="{00000000-0005-0000-0000-00002B0C0000}"/>
    <cellStyle name="Valuta 2 16" xfId="2852" xr:uid="{00000000-0005-0000-0000-00002C0C0000}"/>
    <cellStyle name="Valuta 2 2" xfId="2853" xr:uid="{00000000-0005-0000-0000-00002D0C0000}"/>
    <cellStyle name="Valuta 2 2 2" xfId="2854" xr:uid="{00000000-0005-0000-0000-00002E0C0000}"/>
    <cellStyle name="Valuta 2 3" xfId="2855" xr:uid="{00000000-0005-0000-0000-00002F0C0000}"/>
    <cellStyle name="Valuta 2 3 2" xfId="2856" xr:uid="{00000000-0005-0000-0000-0000300C0000}"/>
    <cellStyle name="Valuta 2 4" xfId="2857" xr:uid="{00000000-0005-0000-0000-0000310C0000}"/>
    <cellStyle name="Valuta 2 5" xfId="2858" xr:uid="{00000000-0005-0000-0000-0000320C0000}"/>
    <cellStyle name="Valuta 2 6" xfId="2859" xr:uid="{00000000-0005-0000-0000-0000330C0000}"/>
    <cellStyle name="Valuta 2 7" xfId="2860" xr:uid="{00000000-0005-0000-0000-0000340C0000}"/>
    <cellStyle name="Valuta 2 8" xfId="2861" xr:uid="{00000000-0005-0000-0000-0000350C0000}"/>
    <cellStyle name="Valuta 2 9" xfId="2862" xr:uid="{00000000-0005-0000-0000-0000360C0000}"/>
    <cellStyle name="Valuta 3" xfId="2863" xr:uid="{00000000-0005-0000-0000-0000370C0000}"/>
    <cellStyle name="Valuta 3 2" xfId="2864" xr:uid="{00000000-0005-0000-0000-0000380C0000}"/>
    <cellStyle name="Vejica 10" xfId="2865" xr:uid="{00000000-0005-0000-0000-0000390C0000}"/>
    <cellStyle name="Vejica 11" xfId="2866" xr:uid="{00000000-0005-0000-0000-00003A0C0000}"/>
    <cellStyle name="Vejica 12" xfId="2867" xr:uid="{00000000-0005-0000-0000-00003B0C0000}"/>
    <cellStyle name="Vejica 13" xfId="2868" xr:uid="{00000000-0005-0000-0000-00003C0C0000}"/>
    <cellStyle name="Vejica 14" xfId="2869" xr:uid="{00000000-0005-0000-0000-00003D0C0000}"/>
    <cellStyle name="Vejica 15" xfId="2870" xr:uid="{00000000-0005-0000-0000-00003E0C0000}"/>
    <cellStyle name="Vejica 2" xfId="2871" xr:uid="{00000000-0005-0000-0000-00003F0C0000}"/>
    <cellStyle name="Vejica 2 2" xfId="2872" xr:uid="{00000000-0005-0000-0000-0000400C0000}"/>
    <cellStyle name="Vejica 2 2 2" xfId="3103" xr:uid="{00000000-0005-0000-0000-0000410C0000}"/>
    <cellStyle name="Vejica 3" xfId="2873" xr:uid="{00000000-0005-0000-0000-0000420C0000}"/>
    <cellStyle name="Vejica 3 2" xfId="2874" xr:uid="{00000000-0005-0000-0000-0000430C0000}"/>
    <cellStyle name="Vejica 3 2 2" xfId="2875" xr:uid="{00000000-0005-0000-0000-0000440C0000}"/>
    <cellStyle name="Vejica 31" xfId="3104" xr:uid="{00000000-0005-0000-0000-0000450C0000}"/>
    <cellStyle name="Vejica 4" xfId="2876" xr:uid="{00000000-0005-0000-0000-0000460C0000}"/>
    <cellStyle name="Vejica 4 2" xfId="2877" xr:uid="{00000000-0005-0000-0000-0000470C0000}"/>
    <cellStyle name="Vejica 5" xfId="2878" xr:uid="{00000000-0005-0000-0000-0000480C0000}"/>
    <cellStyle name="Vejica 5 10" xfId="3105" xr:uid="{00000000-0005-0000-0000-0000490C0000}"/>
    <cellStyle name="Vejica 5 10 2" xfId="3106" xr:uid="{00000000-0005-0000-0000-00004A0C0000}"/>
    <cellStyle name="Vejica 5 10 3" xfId="3107" xr:uid="{00000000-0005-0000-0000-00004B0C0000}"/>
    <cellStyle name="Vejica 5 10 4" xfId="3108" xr:uid="{00000000-0005-0000-0000-00004C0C0000}"/>
    <cellStyle name="Vejica 5 10 5" xfId="3109" xr:uid="{00000000-0005-0000-0000-00004D0C0000}"/>
    <cellStyle name="Vejica 5 11" xfId="3110" xr:uid="{00000000-0005-0000-0000-00004E0C0000}"/>
    <cellStyle name="Vejica 5 11 2" xfId="3111" xr:uid="{00000000-0005-0000-0000-00004F0C0000}"/>
    <cellStyle name="Vejica 5 11 3" xfId="3112" xr:uid="{00000000-0005-0000-0000-0000500C0000}"/>
    <cellStyle name="Vejica 5 11 4" xfId="3113" xr:uid="{00000000-0005-0000-0000-0000510C0000}"/>
    <cellStyle name="Vejica 5 11 5" xfId="3114" xr:uid="{00000000-0005-0000-0000-0000520C0000}"/>
    <cellStyle name="Vejica 5 12" xfId="3115" xr:uid="{00000000-0005-0000-0000-0000530C0000}"/>
    <cellStyle name="Vejica 5 12 2" xfId="3116" xr:uid="{00000000-0005-0000-0000-0000540C0000}"/>
    <cellStyle name="Vejica 5 12 3" xfId="3117" xr:uid="{00000000-0005-0000-0000-0000550C0000}"/>
    <cellStyle name="Vejica 5 12 4" xfId="3118" xr:uid="{00000000-0005-0000-0000-0000560C0000}"/>
    <cellStyle name="Vejica 5 12 5" xfId="3119" xr:uid="{00000000-0005-0000-0000-0000570C0000}"/>
    <cellStyle name="Vejica 5 13" xfId="3120" xr:uid="{00000000-0005-0000-0000-0000580C0000}"/>
    <cellStyle name="Vejica 5 13 2" xfId="3121" xr:uid="{00000000-0005-0000-0000-0000590C0000}"/>
    <cellStyle name="Vejica 5 13 3" xfId="3122" xr:uid="{00000000-0005-0000-0000-00005A0C0000}"/>
    <cellStyle name="Vejica 5 13 4" xfId="3123" xr:uid="{00000000-0005-0000-0000-00005B0C0000}"/>
    <cellStyle name="Vejica 5 13 5" xfId="3124" xr:uid="{00000000-0005-0000-0000-00005C0C0000}"/>
    <cellStyle name="Vejica 5 14" xfId="3125" xr:uid="{00000000-0005-0000-0000-00005D0C0000}"/>
    <cellStyle name="Vejica 5 14 2" xfId="3126" xr:uid="{00000000-0005-0000-0000-00005E0C0000}"/>
    <cellStyle name="Vejica 5 14 3" xfId="3127" xr:uid="{00000000-0005-0000-0000-00005F0C0000}"/>
    <cellStyle name="Vejica 5 14 4" xfId="3128" xr:uid="{00000000-0005-0000-0000-0000600C0000}"/>
    <cellStyle name="Vejica 5 14 5" xfId="3129" xr:uid="{00000000-0005-0000-0000-0000610C0000}"/>
    <cellStyle name="Vejica 5 15" xfId="3130" xr:uid="{00000000-0005-0000-0000-0000620C0000}"/>
    <cellStyle name="Vejica 5 15 2" xfId="3131" xr:uid="{00000000-0005-0000-0000-0000630C0000}"/>
    <cellStyle name="Vejica 5 15 3" xfId="3132" xr:uid="{00000000-0005-0000-0000-0000640C0000}"/>
    <cellStyle name="Vejica 5 15 4" xfId="3133" xr:uid="{00000000-0005-0000-0000-0000650C0000}"/>
    <cellStyle name="Vejica 5 15 5" xfId="3134" xr:uid="{00000000-0005-0000-0000-0000660C0000}"/>
    <cellStyle name="Vejica 5 16" xfId="3135" xr:uid="{00000000-0005-0000-0000-0000670C0000}"/>
    <cellStyle name="Vejica 5 16 2" xfId="3136" xr:uid="{00000000-0005-0000-0000-0000680C0000}"/>
    <cellStyle name="Vejica 5 16 3" xfId="3137" xr:uid="{00000000-0005-0000-0000-0000690C0000}"/>
    <cellStyle name="Vejica 5 16 4" xfId="3138" xr:uid="{00000000-0005-0000-0000-00006A0C0000}"/>
    <cellStyle name="Vejica 5 16 5" xfId="3139" xr:uid="{00000000-0005-0000-0000-00006B0C0000}"/>
    <cellStyle name="Vejica 5 17" xfId="3140" xr:uid="{00000000-0005-0000-0000-00006C0C0000}"/>
    <cellStyle name="Vejica 5 17 2" xfId="3141" xr:uid="{00000000-0005-0000-0000-00006D0C0000}"/>
    <cellStyle name="Vejica 5 17 3" xfId="3142" xr:uid="{00000000-0005-0000-0000-00006E0C0000}"/>
    <cellStyle name="Vejica 5 17 4" xfId="3143" xr:uid="{00000000-0005-0000-0000-00006F0C0000}"/>
    <cellStyle name="Vejica 5 17 5" xfId="3144" xr:uid="{00000000-0005-0000-0000-0000700C0000}"/>
    <cellStyle name="Vejica 5 18" xfId="3145" xr:uid="{00000000-0005-0000-0000-0000710C0000}"/>
    <cellStyle name="Vejica 5 18 2" xfId="3146" xr:uid="{00000000-0005-0000-0000-0000720C0000}"/>
    <cellStyle name="Vejica 5 18 3" xfId="3147" xr:uid="{00000000-0005-0000-0000-0000730C0000}"/>
    <cellStyle name="Vejica 5 18 4" xfId="3148" xr:uid="{00000000-0005-0000-0000-0000740C0000}"/>
    <cellStyle name="Vejica 5 18 5" xfId="3149" xr:uid="{00000000-0005-0000-0000-0000750C0000}"/>
    <cellStyle name="Vejica 5 19" xfId="3150" xr:uid="{00000000-0005-0000-0000-0000760C0000}"/>
    <cellStyle name="Vejica 5 19 2" xfId="3151" xr:uid="{00000000-0005-0000-0000-0000770C0000}"/>
    <cellStyle name="Vejica 5 19 3" xfId="3152" xr:uid="{00000000-0005-0000-0000-0000780C0000}"/>
    <cellStyle name="Vejica 5 19 4" xfId="3153" xr:uid="{00000000-0005-0000-0000-0000790C0000}"/>
    <cellStyle name="Vejica 5 19 5" xfId="3154" xr:uid="{00000000-0005-0000-0000-00007A0C0000}"/>
    <cellStyle name="Vejica 5 2" xfId="3155" xr:uid="{00000000-0005-0000-0000-00007B0C0000}"/>
    <cellStyle name="Vejica 5 2 2" xfId="3156" xr:uid="{00000000-0005-0000-0000-00007C0C0000}"/>
    <cellStyle name="Vejica 5 2 3" xfId="3157" xr:uid="{00000000-0005-0000-0000-00007D0C0000}"/>
    <cellStyle name="Vejica 5 2 4" xfId="3158" xr:uid="{00000000-0005-0000-0000-00007E0C0000}"/>
    <cellStyle name="Vejica 5 2 5" xfId="3159" xr:uid="{00000000-0005-0000-0000-00007F0C0000}"/>
    <cellStyle name="Vejica 5 20" xfId="3160" xr:uid="{00000000-0005-0000-0000-0000800C0000}"/>
    <cellStyle name="Vejica 5 20 2" xfId="3161" xr:uid="{00000000-0005-0000-0000-0000810C0000}"/>
    <cellStyle name="Vejica 5 20 3" xfId="3162" xr:uid="{00000000-0005-0000-0000-0000820C0000}"/>
    <cellStyle name="Vejica 5 20 4" xfId="3163" xr:uid="{00000000-0005-0000-0000-0000830C0000}"/>
    <cellStyle name="Vejica 5 20 5" xfId="3164" xr:uid="{00000000-0005-0000-0000-0000840C0000}"/>
    <cellStyle name="Vejica 5 21" xfId="3165" xr:uid="{00000000-0005-0000-0000-0000850C0000}"/>
    <cellStyle name="Vejica 5 21 2" xfId="3166" xr:uid="{00000000-0005-0000-0000-0000860C0000}"/>
    <cellStyle name="Vejica 5 21 3" xfId="3167" xr:uid="{00000000-0005-0000-0000-0000870C0000}"/>
    <cellStyle name="Vejica 5 21 4" xfId="3168" xr:uid="{00000000-0005-0000-0000-0000880C0000}"/>
    <cellStyle name="Vejica 5 21 5" xfId="3169" xr:uid="{00000000-0005-0000-0000-0000890C0000}"/>
    <cellStyle name="Vejica 5 22" xfId="3170" xr:uid="{00000000-0005-0000-0000-00008A0C0000}"/>
    <cellStyle name="Vejica 5 22 2" xfId="3171" xr:uid="{00000000-0005-0000-0000-00008B0C0000}"/>
    <cellStyle name="Vejica 5 22 3" xfId="3172" xr:uid="{00000000-0005-0000-0000-00008C0C0000}"/>
    <cellStyle name="Vejica 5 22 4" xfId="3173" xr:uid="{00000000-0005-0000-0000-00008D0C0000}"/>
    <cellStyle name="Vejica 5 22 5" xfId="3174" xr:uid="{00000000-0005-0000-0000-00008E0C0000}"/>
    <cellStyle name="Vejica 5 23" xfId="3175" xr:uid="{00000000-0005-0000-0000-00008F0C0000}"/>
    <cellStyle name="Vejica 5 23 2" xfId="3176" xr:uid="{00000000-0005-0000-0000-0000900C0000}"/>
    <cellStyle name="Vejica 5 23 3" xfId="3177" xr:uid="{00000000-0005-0000-0000-0000910C0000}"/>
    <cellStyle name="Vejica 5 23 4" xfId="3178" xr:uid="{00000000-0005-0000-0000-0000920C0000}"/>
    <cellStyle name="Vejica 5 23 5" xfId="3179" xr:uid="{00000000-0005-0000-0000-0000930C0000}"/>
    <cellStyle name="Vejica 5 24" xfId="3180" xr:uid="{00000000-0005-0000-0000-0000940C0000}"/>
    <cellStyle name="Vejica 5 24 2" xfId="3181" xr:uid="{00000000-0005-0000-0000-0000950C0000}"/>
    <cellStyle name="Vejica 5 24 3" xfId="3182" xr:uid="{00000000-0005-0000-0000-0000960C0000}"/>
    <cellStyle name="Vejica 5 24 4" xfId="3183" xr:uid="{00000000-0005-0000-0000-0000970C0000}"/>
    <cellStyle name="Vejica 5 24 5" xfId="3184" xr:uid="{00000000-0005-0000-0000-0000980C0000}"/>
    <cellStyle name="Vejica 5 25" xfId="3185" xr:uid="{00000000-0005-0000-0000-0000990C0000}"/>
    <cellStyle name="Vejica 5 25 2" xfId="3186" xr:uid="{00000000-0005-0000-0000-00009A0C0000}"/>
    <cellStyle name="Vejica 5 25 3" xfId="3187" xr:uid="{00000000-0005-0000-0000-00009B0C0000}"/>
    <cellStyle name="Vejica 5 25 4" xfId="3188" xr:uid="{00000000-0005-0000-0000-00009C0C0000}"/>
    <cellStyle name="Vejica 5 25 5" xfId="3189" xr:uid="{00000000-0005-0000-0000-00009D0C0000}"/>
    <cellStyle name="Vejica 5 26" xfId="3190" xr:uid="{00000000-0005-0000-0000-00009E0C0000}"/>
    <cellStyle name="Vejica 5 26 2" xfId="3191" xr:uid="{00000000-0005-0000-0000-00009F0C0000}"/>
    <cellStyle name="Vejica 5 26 3" xfId="3192" xr:uid="{00000000-0005-0000-0000-0000A00C0000}"/>
    <cellStyle name="Vejica 5 26 4" xfId="3193" xr:uid="{00000000-0005-0000-0000-0000A10C0000}"/>
    <cellStyle name="Vejica 5 26 5" xfId="3194" xr:uid="{00000000-0005-0000-0000-0000A20C0000}"/>
    <cellStyle name="Vejica 5 27" xfId="3195" xr:uid="{00000000-0005-0000-0000-0000A30C0000}"/>
    <cellStyle name="Vejica 5 27 2" xfId="3196" xr:uid="{00000000-0005-0000-0000-0000A40C0000}"/>
    <cellStyle name="Vejica 5 27 3" xfId="3197" xr:uid="{00000000-0005-0000-0000-0000A50C0000}"/>
    <cellStyle name="Vejica 5 27 4" xfId="3198" xr:uid="{00000000-0005-0000-0000-0000A60C0000}"/>
    <cellStyle name="Vejica 5 27 5" xfId="3199" xr:uid="{00000000-0005-0000-0000-0000A70C0000}"/>
    <cellStyle name="Vejica 5 28" xfId="3200" xr:uid="{00000000-0005-0000-0000-0000A80C0000}"/>
    <cellStyle name="Vejica 5 28 2" xfId="3201" xr:uid="{00000000-0005-0000-0000-0000A90C0000}"/>
    <cellStyle name="Vejica 5 28 3" xfId="3202" xr:uid="{00000000-0005-0000-0000-0000AA0C0000}"/>
    <cellStyle name="Vejica 5 28 4" xfId="3203" xr:uid="{00000000-0005-0000-0000-0000AB0C0000}"/>
    <cellStyle name="Vejica 5 28 5" xfId="3204" xr:uid="{00000000-0005-0000-0000-0000AC0C0000}"/>
    <cellStyle name="Vejica 5 29" xfId="3205" xr:uid="{00000000-0005-0000-0000-0000AD0C0000}"/>
    <cellStyle name="Vejica 5 29 2" xfId="3206" xr:uid="{00000000-0005-0000-0000-0000AE0C0000}"/>
    <cellStyle name="Vejica 5 29 3" xfId="3207" xr:uid="{00000000-0005-0000-0000-0000AF0C0000}"/>
    <cellStyle name="Vejica 5 29 4" xfId="3208" xr:uid="{00000000-0005-0000-0000-0000B00C0000}"/>
    <cellStyle name="Vejica 5 29 5" xfId="3209" xr:uid="{00000000-0005-0000-0000-0000B10C0000}"/>
    <cellStyle name="Vejica 5 3" xfId="3210" xr:uid="{00000000-0005-0000-0000-0000B20C0000}"/>
    <cellStyle name="Vejica 5 3 2" xfId="3211" xr:uid="{00000000-0005-0000-0000-0000B30C0000}"/>
    <cellStyle name="Vejica 5 3 3" xfId="3212" xr:uid="{00000000-0005-0000-0000-0000B40C0000}"/>
    <cellStyle name="Vejica 5 3 4" xfId="3213" xr:uid="{00000000-0005-0000-0000-0000B50C0000}"/>
    <cellStyle name="Vejica 5 3 5" xfId="3214" xr:uid="{00000000-0005-0000-0000-0000B60C0000}"/>
    <cellStyle name="Vejica 5 30" xfId="3215" xr:uid="{00000000-0005-0000-0000-0000B70C0000}"/>
    <cellStyle name="Vejica 5 30 2" xfId="3216" xr:uid="{00000000-0005-0000-0000-0000B80C0000}"/>
    <cellStyle name="Vejica 5 30 3" xfId="3217" xr:uid="{00000000-0005-0000-0000-0000B90C0000}"/>
    <cellStyle name="Vejica 5 30 4" xfId="3218" xr:uid="{00000000-0005-0000-0000-0000BA0C0000}"/>
    <cellStyle name="Vejica 5 30 5" xfId="3219" xr:uid="{00000000-0005-0000-0000-0000BB0C0000}"/>
    <cellStyle name="Vejica 5 31" xfId="3220" xr:uid="{00000000-0005-0000-0000-0000BC0C0000}"/>
    <cellStyle name="Vejica 5 31 2" xfId="3221" xr:uid="{00000000-0005-0000-0000-0000BD0C0000}"/>
    <cellStyle name="Vejica 5 31 3" xfId="3222" xr:uid="{00000000-0005-0000-0000-0000BE0C0000}"/>
    <cellStyle name="Vejica 5 31 4" xfId="3223" xr:uid="{00000000-0005-0000-0000-0000BF0C0000}"/>
    <cellStyle name="Vejica 5 31 5" xfId="3224" xr:uid="{00000000-0005-0000-0000-0000C00C0000}"/>
    <cellStyle name="Vejica 5 32" xfId="3225" xr:uid="{00000000-0005-0000-0000-0000C10C0000}"/>
    <cellStyle name="Vejica 5 32 2" xfId="3226" xr:uid="{00000000-0005-0000-0000-0000C20C0000}"/>
    <cellStyle name="Vejica 5 32 3" xfId="3227" xr:uid="{00000000-0005-0000-0000-0000C30C0000}"/>
    <cellStyle name="Vejica 5 32 4" xfId="3228" xr:uid="{00000000-0005-0000-0000-0000C40C0000}"/>
    <cellStyle name="Vejica 5 32 5" xfId="3229" xr:uid="{00000000-0005-0000-0000-0000C50C0000}"/>
    <cellStyle name="Vejica 5 33" xfId="3230" xr:uid="{00000000-0005-0000-0000-0000C60C0000}"/>
    <cellStyle name="Vejica 5 33 2" xfId="3231" xr:uid="{00000000-0005-0000-0000-0000C70C0000}"/>
    <cellStyle name="Vejica 5 33 3" xfId="3232" xr:uid="{00000000-0005-0000-0000-0000C80C0000}"/>
    <cellStyle name="Vejica 5 33 4" xfId="3233" xr:uid="{00000000-0005-0000-0000-0000C90C0000}"/>
    <cellStyle name="Vejica 5 33 5" xfId="3234" xr:uid="{00000000-0005-0000-0000-0000CA0C0000}"/>
    <cellStyle name="Vejica 5 34" xfId="3235" xr:uid="{00000000-0005-0000-0000-0000CB0C0000}"/>
    <cellStyle name="Vejica 5 34 2" xfId="3236" xr:uid="{00000000-0005-0000-0000-0000CC0C0000}"/>
    <cellStyle name="Vejica 5 34 3" xfId="3237" xr:uid="{00000000-0005-0000-0000-0000CD0C0000}"/>
    <cellStyle name="Vejica 5 34 4" xfId="3238" xr:uid="{00000000-0005-0000-0000-0000CE0C0000}"/>
    <cellStyle name="Vejica 5 34 5" xfId="3239" xr:uid="{00000000-0005-0000-0000-0000CF0C0000}"/>
    <cellStyle name="Vejica 5 35" xfId="3240" xr:uid="{00000000-0005-0000-0000-0000D00C0000}"/>
    <cellStyle name="Vejica 5 35 2" xfId="3241" xr:uid="{00000000-0005-0000-0000-0000D10C0000}"/>
    <cellStyle name="Vejica 5 35 3" xfId="3242" xr:uid="{00000000-0005-0000-0000-0000D20C0000}"/>
    <cellStyle name="Vejica 5 35 4" xfId="3243" xr:uid="{00000000-0005-0000-0000-0000D30C0000}"/>
    <cellStyle name="Vejica 5 35 5" xfId="3244" xr:uid="{00000000-0005-0000-0000-0000D40C0000}"/>
    <cellStyle name="Vejica 5 36" xfId="3245" xr:uid="{00000000-0005-0000-0000-0000D50C0000}"/>
    <cellStyle name="Vejica 5 36 2" xfId="3246" xr:uid="{00000000-0005-0000-0000-0000D60C0000}"/>
    <cellStyle name="Vejica 5 36 3" xfId="3247" xr:uid="{00000000-0005-0000-0000-0000D70C0000}"/>
    <cellStyle name="Vejica 5 36 4" xfId="3248" xr:uid="{00000000-0005-0000-0000-0000D80C0000}"/>
    <cellStyle name="Vejica 5 36 5" xfId="3249" xr:uid="{00000000-0005-0000-0000-0000D90C0000}"/>
    <cellStyle name="Vejica 5 37" xfId="3250" xr:uid="{00000000-0005-0000-0000-0000DA0C0000}"/>
    <cellStyle name="Vejica 5 37 2" xfId="3251" xr:uid="{00000000-0005-0000-0000-0000DB0C0000}"/>
    <cellStyle name="Vejica 5 37 3" xfId="3252" xr:uid="{00000000-0005-0000-0000-0000DC0C0000}"/>
    <cellStyle name="Vejica 5 37 4" xfId="3253" xr:uid="{00000000-0005-0000-0000-0000DD0C0000}"/>
    <cellStyle name="Vejica 5 37 5" xfId="3254" xr:uid="{00000000-0005-0000-0000-0000DE0C0000}"/>
    <cellStyle name="Vejica 5 38" xfId="3255" xr:uid="{00000000-0005-0000-0000-0000DF0C0000}"/>
    <cellStyle name="Vejica 5 38 2" xfId="3256" xr:uid="{00000000-0005-0000-0000-0000E00C0000}"/>
    <cellStyle name="Vejica 5 38 3" xfId="3257" xr:uid="{00000000-0005-0000-0000-0000E10C0000}"/>
    <cellStyle name="Vejica 5 38 4" xfId="3258" xr:uid="{00000000-0005-0000-0000-0000E20C0000}"/>
    <cellStyle name="Vejica 5 38 5" xfId="3259" xr:uid="{00000000-0005-0000-0000-0000E30C0000}"/>
    <cellStyle name="Vejica 5 39" xfId="3260" xr:uid="{00000000-0005-0000-0000-0000E40C0000}"/>
    <cellStyle name="Vejica 5 39 2" xfId="3261" xr:uid="{00000000-0005-0000-0000-0000E50C0000}"/>
    <cellStyle name="Vejica 5 39 3" xfId="3262" xr:uid="{00000000-0005-0000-0000-0000E60C0000}"/>
    <cellStyle name="Vejica 5 39 4" xfId="3263" xr:uid="{00000000-0005-0000-0000-0000E70C0000}"/>
    <cellStyle name="Vejica 5 39 5" xfId="3264" xr:uid="{00000000-0005-0000-0000-0000E80C0000}"/>
    <cellStyle name="Vejica 5 4" xfId="3265" xr:uid="{00000000-0005-0000-0000-0000E90C0000}"/>
    <cellStyle name="Vejica 5 4 2" xfId="3266" xr:uid="{00000000-0005-0000-0000-0000EA0C0000}"/>
    <cellStyle name="Vejica 5 4 3" xfId="3267" xr:uid="{00000000-0005-0000-0000-0000EB0C0000}"/>
    <cellStyle name="Vejica 5 4 4" xfId="3268" xr:uid="{00000000-0005-0000-0000-0000EC0C0000}"/>
    <cellStyle name="Vejica 5 4 5" xfId="3269" xr:uid="{00000000-0005-0000-0000-0000ED0C0000}"/>
    <cellStyle name="Vejica 5 40" xfId="3270" xr:uid="{00000000-0005-0000-0000-0000EE0C0000}"/>
    <cellStyle name="Vejica 5 40 2" xfId="3271" xr:uid="{00000000-0005-0000-0000-0000EF0C0000}"/>
    <cellStyle name="Vejica 5 40 3" xfId="3272" xr:uid="{00000000-0005-0000-0000-0000F00C0000}"/>
    <cellStyle name="Vejica 5 40 4" xfId="3273" xr:uid="{00000000-0005-0000-0000-0000F10C0000}"/>
    <cellStyle name="Vejica 5 40 5" xfId="3274" xr:uid="{00000000-0005-0000-0000-0000F20C0000}"/>
    <cellStyle name="Vejica 5 41" xfId="3275" xr:uid="{00000000-0005-0000-0000-0000F30C0000}"/>
    <cellStyle name="Vejica 5 41 2" xfId="3276" xr:uid="{00000000-0005-0000-0000-0000F40C0000}"/>
    <cellStyle name="Vejica 5 41 3" xfId="3277" xr:uid="{00000000-0005-0000-0000-0000F50C0000}"/>
    <cellStyle name="Vejica 5 41 4" xfId="3278" xr:uid="{00000000-0005-0000-0000-0000F60C0000}"/>
    <cellStyle name="Vejica 5 41 5" xfId="3279" xr:uid="{00000000-0005-0000-0000-0000F70C0000}"/>
    <cellStyle name="Vejica 5 42" xfId="3280" xr:uid="{00000000-0005-0000-0000-0000F80C0000}"/>
    <cellStyle name="Vejica 5 42 2" xfId="3281" xr:uid="{00000000-0005-0000-0000-0000F90C0000}"/>
    <cellStyle name="Vejica 5 42 3" xfId="3282" xr:uid="{00000000-0005-0000-0000-0000FA0C0000}"/>
    <cellStyle name="Vejica 5 42 4" xfId="3283" xr:uid="{00000000-0005-0000-0000-0000FB0C0000}"/>
    <cellStyle name="Vejica 5 42 5" xfId="3284" xr:uid="{00000000-0005-0000-0000-0000FC0C0000}"/>
    <cellStyle name="Vejica 5 43" xfId="3285" xr:uid="{00000000-0005-0000-0000-0000FD0C0000}"/>
    <cellStyle name="Vejica 5 43 2" xfId="3286" xr:uid="{00000000-0005-0000-0000-0000FE0C0000}"/>
    <cellStyle name="Vejica 5 43 3" xfId="3287" xr:uid="{00000000-0005-0000-0000-0000FF0C0000}"/>
    <cellStyle name="Vejica 5 43 4" xfId="3288" xr:uid="{00000000-0005-0000-0000-0000000D0000}"/>
    <cellStyle name="Vejica 5 43 5" xfId="3289" xr:uid="{00000000-0005-0000-0000-0000010D0000}"/>
    <cellStyle name="Vejica 5 44" xfId="3290" xr:uid="{00000000-0005-0000-0000-0000020D0000}"/>
    <cellStyle name="Vejica 5 44 2" xfId="3291" xr:uid="{00000000-0005-0000-0000-0000030D0000}"/>
    <cellStyle name="Vejica 5 44 3" xfId="3292" xr:uid="{00000000-0005-0000-0000-0000040D0000}"/>
    <cellStyle name="Vejica 5 44 4" xfId="3293" xr:uid="{00000000-0005-0000-0000-0000050D0000}"/>
    <cellStyle name="Vejica 5 44 5" xfId="3294" xr:uid="{00000000-0005-0000-0000-0000060D0000}"/>
    <cellStyle name="Vejica 5 45" xfId="3295" xr:uid="{00000000-0005-0000-0000-0000070D0000}"/>
    <cellStyle name="Vejica 5 45 2" xfId="3296" xr:uid="{00000000-0005-0000-0000-0000080D0000}"/>
    <cellStyle name="Vejica 5 45 3" xfId="3297" xr:uid="{00000000-0005-0000-0000-0000090D0000}"/>
    <cellStyle name="Vejica 5 45 4" xfId="3298" xr:uid="{00000000-0005-0000-0000-00000A0D0000}"/>
    <cellStyle name="Vejica 5 45 5" xfId="3299" xr:uid="{00000000-0005-0000-0000-00000B0D0000}"/>
    <cellStyle name="Vejica 5 46" xfId="3300" xr:uid="{00000000-0005-0000-0000-00000C0D0000}"/>
    <cellStyle name="Vejica 5 46 2" xfId="3301" xr:uid="{00000000-0005-0000-0000-00000D0D0000}"/>
    <cellStyle name="Vejica 5 46 3" xfId="3302" xr:uid="{00000000-0005-0000-0000-00000E0D0000}"/>
    <cellStyle name="Vejica 5 46 4" xfId="3303" xr:uid="{00000000-0005-0000-0000-00000F0D0000}"/>
    <cellStyle name="Vejica 5 46 5" xfId="3304" xr:uid="{00000000-0005-0000-0000-0000100D0000}"/>
    <cellStyle name="Vejica 5 47" xfId="3305" xr:uid="{00000000-0005-0000-0000-0000110D0000}"/>
    <cellStyle name="Vejica 5 47 2" xfId="3306" xr:uid="{00000000-0005-0000-0000-0000120D0000}"/>
    <cellStyle name="Vejica 5 47 3" xfId="3307" xr:uid="{00000000-0005-0000-0000-0000130D0000}"/>
    <cellStyle name="Vejica 5 47 4" xfId="3308" xr:uid="{00000000-0005-0000-0000-0000140D0000}"/>
    <cellStyle name="Vejica 5 47 5" xfId="3309" xr:uid="{00000000-0005-0000-0000-0000150D0000}"/>
    <cellStyle name="Vejica 5 48" xfId="3310" xr:uid="{00000000-0005-0000-0000-0000160D0000}"/>
    <cellStyle name="Vejica 5 48 2" xfId="3311" xr:uid="{00000000-0005-0000-0000-0000170D0000}"/>
    <cellStyle name="Vejica 5 48 3" xfId="3312" xr:uid="{00000000-0005-0000-0000-0000180D0000}"/>
    <cellStyle name="Vejica 5 48 4" xfId="3313" xr:uid="{00000000-0005-0000-0000-0000190D0000}"/>
    <cellStyle name="Vejica 5 48 5" xfId="3314" xr:uid="{00000000-0005-0000-0000-00001A0D0000}"/>
    <cellStyle name="Vejica 5 49" xfId="3315" xr:uid="{00000000-0005-0000-0000-00001B0D0000}"/>
    <cellStyle name="Vejica 5 49 2" xfId="3316" xr:uid="{00000000-0005-0000-0000-00001C0D0000}"/>
    <cellStyle name="Vejica 5 49 3" xfId="3317" xr:uid="{00000000-0005-0000-0000-00001D0D0000}"/>
    <cellStyle name="Vejica 5 49 4" xfId="3318" xr:uid="{00000000-0005-0000-0000-00001E0D0000}"/>
    <cellStyle name="Vejica 5 49 5" xfId="3319" xr:uid="{00000000-0005-0000-0000-00001F0D0000}"/>
    <cellStyle name="Vejica 5 5" xfId="3320" xr:uid="{00000000-0005-0000-0000-0000200D0000}"/>
    <cellStyle name="Vejica 5 5 2" xfId="3321" xr:uid="{00000000-0005-0000-0000-0000210D0000}"/>
    <cellStyle name="Vejica 5 5 3" xfId="3322" xr:uid="{00000000-0005-0000-0000-0000220D0000}"/>
    <cellStyle name="Vejica 5 5 4" xfId="3323" xr:uid="{00000000-0005-0000-0000-0000230D0000}"/>
    <cellStyle name="Vejica 5 5 5" xfId="3324" xr:uid="{00000000-0005-0000-0000-0000240D0000}"/>
    <cellStyle name="Vejica 5 50" xfId="3325" xr:uid="{00000000-0005-0000-0000-0000250D0000}"/>
    <cellStyle name="Vejica 5 50 2" xfId="3326" xr:uid="{00000000-0005-0000-0000-0000260D0000}"/>
    <cellStyle name="Vejica 5 50 3" xfId="3327" xr:uid="{00000000-0005-0000-0000-0000270D0000}"/>
    <cellStyle name="Vejica 5 50 4" xfId="3328" xr:uid="{00000000-0005-0000-0000-0000280D0000}"/>
    <cellStyle name="Vejica 5 50 5" xfId="3329" xr:uid="{00000000-0005-0000-0000-0000290D0000}"/>
    <cellStyle name="Vejica 5 51" xfId="3330" xr:uid="{00000000-0005-0000-0000-00002A0D0000}"/>
    <cellStyle name="Vejica 5 51 2" xfId="3331" xr:uid="{00000000-0005-0000-0000-00002B0D0000}"/>
    <cellStyle name="Vejica 5 51 3" xfId="3332" xr:uid="{00000000-0005-0000-0000-00002C0D0000}"/>
    <cellStyle name="Vejica 5 51 4" xfId="3333" xr:uid="{00000000-0005-0000-0000-00002D0D0000}"/>
    <cellStyle name="Vejica 5 51 5" xfId="3334" xr:uid="{00000000-0005-0000-0000-00002E0D0000}"/>
    <cellStyle name="Vejica 5 52" xfId="3335" xr:uid="{00000000-0005-0000-0000-00002F0D0000}"/>
    <cellStyle name="Vejica 5 52 2" xfId="3336" xr:uid="{00000000-0005-0000-0000-0000300D0000}"/>
    <cellStyle name="Vejica 5 52 3" xfId="3337" xr:uid="{00000000-0005-0000-0000-0000310D0000}"/>
    <cellStyle name="Vejica 5 52 4" xfId="3338" xr:uid="{00000000-0005-0000-0000-0000320D0000}"/>
    <cellStyle name="Vejica 5 52 5" xfId="3339" xr:uid="{00000000-0005-0000-0000-0000330D0000}"/>
    <cellStyle name="Vejica 5 53" xfId="3340" xr:uid="{00000000-0005-0000-0000-0000340D0000}"/>
    <cellStyle name="Vejica 5 53 2" xfId="3341" xr:uid="{00000000-0005-0000-0000-0000350D0000}"/>
    <cellStyle name="Vejica 5 53 3" xfId="3342" xr:uid="{00000000-0005-0000-0000-0000360D0000}"/>
    <cellStyle name="Vejica 5 53 4" xfId="3343" xr:uid="{00000000-0005-0000-0000-0000370D0000}"/>
    <cellStyle name="Vejica 5 53 5" xfId="3344" xr:uid="{00000000-0005-0000-0000-0000380D0000}"/>
    <cellStyle name="Vejica 5 54" xfId="3345" xr:uid="{00000000-0005-0000-0000-0000390D0000}"/>
    <cellStyle name="Vejica 5 54 2" xfId="3346" xr:uid="{00000000-0005-0000-0000-00003A0D0000}"/>
    <cellStyle name="Vejica 5 54 3" xfId="3347" xr:uid="{00000000-0005-0000-0000-00003B0D0000}"/>
    <cellStyle name="Vejica 5 54 4" xfId="3348" xr:uid="{00000000-0005-0000-0000-00003C0D0000}"/>
    <cellStyle name="Vejica 5 54 5" xfId="3349" xr:uid="{00000000-0005-0000-0000-00003D0D0000}"/>
    <cellStyle name="Vejica 5 55" xfId="3350" xr:uid="{00000000-0005-0000-0000-00003E0D0000}"/>
    <cellStyle name="Vejica 5 55 2" xfId="3351" xr:uid="{00000000-0005-0000-0000-00003F0D0000}"/>
    <cellStyle name="Vejica 5 55 3" xfId="3352" xr:uid="{00000000-0005-0000-0000-0000400D0000}"/>
    <cellStyle name="Vejica 5 55 4" xfId="3353" xr:uid="{00000000-0005-0000-0000-0000410D0000}"/>
    <cellStyle name="Vejica 5 55 5" xfId="3354" xr:uid="{00000000-0005-0000-0000-0000420D0000}"/>
    <cellStyle name="Vejica 5 56" xfId="3355" xr:uid="{00000000-0005-0000-0000-0000430D0000}"/>
    <cellStyle name="Vejica 5 56 2" xfId="3356" xr:uid="{00000000-0005-0000-0000-0000440D0000}"/>
    <cellStyle name="Vejica 5 56 3" xfId="3357" xr:uid="{00000000-0005-0000-0000-0000450D0000}"/>
    <cellStyle name="Vejica 5 56 4" xfId="3358" xr:uid="{00000000-0005-0000-0000-0000460D0000}"/>
    <cellStyle name="Vejica 5 56 5" xfId="3359" xr:uid="{00000000-0005-0000-0000-0000470D0000}"/>
    <cellStyle name="Vejica 5 57" xfId="3360" xr:uid="{00000000-0005-0000-0000-0000480D0000}"/>
    <cellStyle name="Vejica 5 57 2" xfId="3361" xr:uid="{00000000-0005-0000-0000-0000490D0000}"/>
    <cellStyle name="Vejica 5 57 3" xfId="3362" xr:uid="{00000000-0005-0000-0000-00004A0D0000}"/>
    <cellStyle name="Vejica 5 57 4" xfId="3363" xr:uid="{00000000-0005-0000-0000-00004B0D0000}"/>
    <cellStyle name="Vejica 5 57 5" xfId="3364" xr:uid="{00000000-0005-0000-0000-00004C0D0000}"/>
    <cellStyle name="Vejica 5 58" xfId="3365" xr:uid="{00000000-0005-0000-0000-00004D0D0000}"/>
    <cellStyle name="Vejica 5 58 2" xfId="3366" xr:uid="{00000000-0005-0000-0000-00004E0D0000}"/>
    <cellStyle name="Vejica 5 58 3" xfId="3367" xr:uid="{00000000-0005-0000-0000-00004F0D0000}"/>
    <cellStyle name="Vejica 5 58 4" xfId="3368" xr:uid="{00000000-0005-0000-0000-0000500D0000}"/>
    <cellStyle name="Vejica 5 58 5" xfId="3369" xr:uid="{00000000-0005-0000-0000-0000510D0000}"/>
    <cellStyle name="Vejica 5 59" xfId="3370" xr:uid="{00000000-0005-0000-0000-0000520D0000}"/>
    <cellStyle name="Vejica 5 59 2" xfId="3371" xr:uid="{00000000-0005-0000-0000-0000530D0000}"/>
    <cellStyle name="Vejica 5 59 3" xfId="3372" xr:uid="{00000000-0005-0000-0000-0000540D0000}"/>
    <cellStyle name="Vejica 5 59 4" xfId="3373" xr:uid="{00000000-0005-0000-0000-0000550D0000}"/>
    <cellStyle name="Vejica 5 59 5" xfId="3374" xr:uid="{00000000-0005-0000-0000-0000560D0000}"/>
    <cellStyle name="Vejica 5 6" xfId="3375" xr:uid="{00000000-0005-0000-0000-0000570D0000}"/>
    <cellStyle name="Vejica 5 6 2" xfId="3376" xr:uid="{00000000-0005-0000-0000-0000580D0000}"/>
    <cellStyle name="Vejica 5 6 3" xfId="3377" xr:uid="{00000000-0005-0000-0000-0000590D0000}"/>
    <cellStyle name="Vejica 5 6 4" xfId="3378" xr:uid="{00000000-0005-0000-0000-00005A0D0000}"/>
    <cellStyle name="Vejica 5 6 5" xfId="3379" xr:uid="{00000000-0005-0000-0000-00005B0D0000}"/>
    <cellStyle name="Vejica 5 60" xfId="3380" xr:uid="{00000000-0005-0000-0000-00005C0D0000}"/>
    <cellStyle name="Vejica 5 60 2" xfId="3381" xr:uid="{00000000-0005-0000-0000-00005D0D0000}"/>
    <cellStyle name="Vejica 5 60 3" xfId="3382" xr:uid="{00000000-0005-0000-0000-00005E0D0000}"/>
    <cellStyle name="Vejica 5 60 4" xfId="3383" xr:uid="{00000000-0005-0000-0000-00005F0D0000}"/>
    <cellStyle name="Vejica 5 60 5" xfId="3384" xr:uid="{00000000-0005-0000-0000-0000600D0000}"/>
    <cellStyle name="Vejica 5 61" xfId="3385" xr:uid="{00000000-0005-0000-0000-0000610D0000}"/>
    <cellStyle name="Vejica 5 61 2" xfId="3386" xr:uid="{00000000-0005-0000-0000-0000620D0000}"/>
    <cellStyle name="Vejica 5 61 3" xfId="3387" xr:uid="{00000000-0005-0000-0000-0000630D0000}"/>
    <cellStyle name="Vejica 5 61 4" xfId="3388" xr:uid="{00000000-0005-0000-0000-0000640D0000}"/>
    <cellStyle name="Vejica 5 61 5" xfId="3389" xr:uid="{00000000-0005-0000-0000-0000650D0000}"/>
    <cellStyle name="Vejica 5 62" xfId="3390" xr:uid="{00000000-0005-0000-0000-0000660D0000}"/>
    <cellStyle name="Vejica 5 62 2" xfId="3391" xr:uid="{00000000-0005-0000-0000-0000670D0000}"/>
    <cellStyle name="Vejica 5 62 3" xfId="3392" xr:uid="{00000000-0005-0000-0000-0000680D0000}"/>
    <cellStyle name="Vejica 5 62 4" xfId="3393" xr:uid="{00000000-0005-0000-0000-0000690D0000}"/>
    <cellStyle name="Vejica 5 62 5" xfId="3394" xr:uid="{00000000-0005-0000-0000-00006A0D0000}"/>
    <cellStyle name="Vejica 5 63" xfId="3395" xr:uid="{00000000-0005-0000-0000-00006B0D0000}"/>
    <cellStyle name="Vejica 5 63 2" xfId="3396" xr:uid="{00000000-0005-0000-0000-00006C0D0000}"/>
    <cellStyle name="Vejica 5 63 3" xfId="3397" xr:uid="{00000000-0005-0000-0000-00006D0D0000}"/>
    <cellStyle name="Vejica 5 63 4" xfId="3398" xr:uid="{00000000-0005-0000-0000-00006E0D0000}"/>
    <cellStyle name="Vejica 5 63 5" xfId="3399" xr:uid="{00000000-0005-0000-0000-00006F0D0000}"/>
    <cellStyle name="Vejica 5 64" xfId="3400" xr:uid="{00000000-0005-0000-0000-0000700D0000}"/>
    <cellStyle name="Vejica 5 64 2" xfId="3401" xr:uid="{00000000-0005-0000-0000-0000710D0000}"/>
    <cellStyle name="Vejica 5 64 3" xfId="3402" xr:uid="{00000000-0005-0000-0000-0000720D0000}"/>
    <cellStyle name="Vejica 5 64 4" xfId="3403" xr:uid="{00000000-0005-0000-0000-0000730D0000}"/>
    <cellStyle name="Vejica 5 64 5" xfId="3404" xr:uid="{00000000-0005-0000-0000-0000740D0000}"/>
    <cellStyle name="Vejica 5 65" xfId="3405" xr:uid="{00000000-0005-0000-0000-0000750D0000}"/>
    <cellStyle name="Vejica 5 65 2" xfId="3406" xr:uid="{00000000-0005-0000-0000-0000760D0000}"/>
    <cellStyle name="Vejica 5 65 3" xfId="3407" xr:uid="{00000000-0005-0000-0000-0000770D0000}"/>
    <cellStyle name="Vejica 5 65 4" xfId="3408" xr:uid="{00000000-0005-0000-0000-0000780D0000}"/>
    <cellStyle name="Vejica 5 65 5" xfId="3409" xr:uid="{00000000-0005-0000-0000-0000790D0000}"/>
    <cellStyle name="Vejica 5 66" xfId="3410" xr:uid="{00000000-0005-0000-0000-00007A0D0000}"/>
    <cellStyle name="Vejica 5 66 2" xfId="3411" xr:uid="{00000000-0005-0000-0000-00007B0D0000}"/>
    <cellStyle name="Vejica 5 66 3" xfId="3412" xr:uid="{00000000-0005-0000-0000-00007C0D0000}"/>
    <cellStyle name="Vejica 5 66 4" xfId="3413" xr:uid="{00000000-0005-0000-0000-00007D0D0000}"/>
    <cellStyle name="Vejica 5 66 5" xfId="3414" xr:uid="{00000000-0005-0000-0000-00007E0D0000}"/>
    <cellStyle name="Vejica 5 67" xfId="3415" xr:uid="{00000000-0005-0000-0000-00007F0D0000}"/>
    <cellStyle name="Vejica 5 67 2" xfId="3416" xr:uid="{00000000-0005-0000-0000-0000800D0000}"/>
    <cellStyle name="Vejica 5 67 3" xfId="3417" xr:uid="{00000000-0005-0000-0000-0000810D0000}"/>
    <cellStyle name="Vejica 5 67 4" xfId="3418" xr:uid="{00000000-0005-0000-0000-0000820D0000}"/>
    <cellStyle name="Vejica 5 67 5" xfId="3419" xr:uid="{00000000-0005-0000-0000-0000830D0000}"/>
    <cellStyle name="Vejica 5 68" xfId="3420" xr:uid="{00000000-0005-0000-0000-0000840D0000}"/>
    <cellStyle name="Vejica 5 68 2" xfId="3421" xr:uid="{00000000-0005-0000-0000-0000850D0000}"/>
    <cellStyle name="Vejica 5 68 3" xfId="3422" xr:uid="{00000000-0005-0000-0000-0000860D0000}"/>
    <cellStyle name="Vejica 5 68 4" xfId="3423" xr:uid="{00000000-0005-0000-0000-0000870D0000}"/>
    <cellStyle name="Vejica 5 68 5" xfId="3424" xr:uid="{00000000-0005-0000-0000-0000880D0000}"/>
    <cellStyle name="Vejica 5 69" xfId="3425" xr:uid="{00000000-0005-0000-0000-0000890D0000}"/>
    <cellStyle name="Vejica 5 69 2" xfId="3426" xr:uid="{00000000-0005-0000-0000-00008A0D0000}"/>
    <cellStyle name="Vejica 5 69 3" xfId="3427" xr:uid="{00000000-0005-0000-0000-00008B0D0000}"/>
    <cellStyle name="Vejica 5 69 4" xfId="3428" xr:uid="{00000000-0005-0000-0000-00008C0D0000}"/>
    <cellStyle name="Vejica 5 69 5" xfId="3429" xr:uid="{00000000-0005-0000-0000-00008D0D0000}"/>
    <cellStyle name="Vejica 5 7" xfId="3430" xr:uid="{00000000-0005-0000-0000-00008E0D0000}"/>
    <cellStyle name="Vejica 5 7 2" xfId="3431" xr:uid="{00000000-0005-0000-0000-00008F0D0000}"/>
    <cellStyle name="Vejica 5 7 3" xfId="3432" xr:uid="{00000000-0005-0000-0000-0000900D0000}"/>
    <cellStyle name="Vejica 5 7 4" xfId="3433" xr:uid="{00000000-0005-0000-0000-0000910D0000}"/>
    <cellStyle name="Vejica 5 7 5" xfId="3434" xr:uid="{00000000-0005-0000-0000-0000920D0000}"/>
    <cellStyle name="Vejica 5 70" xfId="3435" xr:uid="{00000000-0005-0000-0000-0000930D0000}"/>
    <cellStyle name="Vejica 5 70 2" xfId="3436" xr:uid="{00000000-0005-0000-0000-0000940D0000}"/>
    <cellStyle name="Vejica 5 70 3" xfId="3437" xr:uid="{00000000-0005-0000-0000-0000950D0000}"/>
    <cellStyle name="Vejica 5 70 4" xfId="3438" xr:uid="{00000000-0005-0000-0000-0000960D0000}"/>
    <cellStyle name="Vejica 5 70 5" xfId="3439" xr:uid="{00000000-0005-0000-0000-0000970D0000}"/>
    <cellStyle name="Vejica 5 71" xfId="3440" xr:uid="{00000000-0005-0000-0000-0000980D0000}"/>
    <cellStyle name="Vejica 5 71 2" xfId="3441" xr:uid="{00000000-0005-0000-0000-0000990D0000}"/>
    <cellStyle name="Vejica 5 71 3" xfId="3442" xr:uid="{00000000-0005-0000-0000-00009A0D0000}"/>
    <cellStyle name="Vejica 5 71 4" xfId="3443" xr:uid="{00000000-0005-0000-0000-00009B0D0000}"/>
    <cellStyle name="Vejica 5 71 5" xfId="3444" xr:uid="{00000000-0005-0000-0000-00009C0D0000}"/>
    <cellStyle name="Vejica 5 72" xfId="3445" xr:uid="{00000000-0005-0000-0000-00009D0D0000}"/>
    <cellStyle name="Vejica 5 72 2" xfId="3446" xr:uid="{00000000-0005-0000-0000-00009E0D0000}"/>
    <cellStyle name="Vejica 5 72 3" xfId="3447" xr:uid="{00000000-0005-0000-0000-00009F0D0000}"/>
    <cellStyle name="Vejica 5 72 4" xfId="3448" xr:uid="{00000000-0005-0000-0000-0000A00D0000}"/>
    <cellStyle name="Vejica 5 72 5" xfId="3449" xr:uid="{00000000-0005-0000-0000-0000A10D0000}"/>
    <cellStyle name="Vejica 5 73" xfId="3450" xr:uid="{00000000-0005-0000-0000-0000A20D0000}"/>
    <cellStyle name="Vejica 5 73 2" xfId="3451" xr:uid="{00000000-0005-0000-0000-0000A30D0000}"/>
    <cellStyle name="Vejica 5 73 3" xfId="3452" xr:uid="{00000000-0005-0000-0000-0000A40D0000}"/>
    <cellStyle name="Vejica 5 73 4" xfId="3453" xr:uid="{00000000-0005-0000-0000-0000A50D0000}"/>
    <cellStyle name="Vejica 5 73 5" xfId="3454" xr:uid="{00000000-0005-0000-0000-0000A60D0000}"/>
    <cellStyle name="Vejica 5 74" xfId="3455" xr:uid="{00000000-0005-0000-0000-0000A70D0000}"/>
    <cellStyle name="Vejica 5 74 2" xfId="3456" xr:uid="{00000000-0005-0000-0000-0000A80D0000}"/>
    <cellStyle name="Vejica 5 74 3" xfId="3457" xr:uid="{00000000-0005-0000-0000-0000A90D0000}"/>
    <cellStyle name="Vejica 5 74 4" xfId="3458" xr:uid="{00000000-0005-0000-0000-0000AA0D0000}"/>
    <cellStyle name="Vejica 5 74 5" xfId="3459" xr:uid="{00000000-0005-0000-0000-0000AB0D0000}"/>
    <cellStyle name="Vejica 5 75" xfId="3460" xr:uid="{00000000-0005-0000-0000-0000AC0D0000}"/>
    <cellStyle name="Vejica 5 75 2" xfId="3461" xr:uid="{00000000-0005-0000-0000-0000AD0D0000}"/>
    <cellStyle name="Vejica 5 75 3" xfId="3462" xr:uid="{00000000-0005-0000-0000-0000AE0D0000}"/>
    <cellStyle name="Vejica 5 75 4" xfId="3463" xr:uid="{00000000-0005-0000-0000-0000AF0D0000}"/>
    <cellStyle name="Vejica 5 75 5" xfId="3464" xr:uid="{00000000-0005-0000-0000-0000B00D0000}"/>
    <cellStyle name="Vejica 5 76" xfId="3465" xr:uid="{00000000-0005-0000-0000-0000B10D0000}"/>
    <cellStyle name="Vejica 5 76 2" xfId="3466" xr:uid="{00000000-0005-0000-0000-0000B20D0000}"/>
    <cellStyle name="Vejica 5 76 3" xfId="3467" xr:uid="{00000000-0005-0000-0000-0000B30D0000}"/>
    <cellStyle name="Vejica 5 76 4" xfId="3468" xr:uid="{00000000-0005-0000-0000-0000B40D0000}"/>
    <cellStyle name="Vejica 5 76 5" xfId="3469" xr:uid="{00000000-0005-0000-0000-0000B50D0000}"/>
    <cellStyle name="Vejica 5 77" xfId="3470" xr:uid="{00000000-0005-0000-0000-0000B60D0000}"/>
    <cellStyle name="Vejica 5 77 2" xfId="3471" xr:uid="{00000000-0005-0000-0000-0000B70D0000}"/>
    <cellStyle name="Vejica 5 77 3" xfId="3472" xr:uid="{00000000-0005-0000-0000-0000B80D0000}"/>
    <cellStyle name="Vejica 5 77 4" xfId="3473" xr:uid="{00000000-0005-0000-0000-0000B90D0000}"/>
    <cellStyle name="Vejica 5 77 5" xfId="3474" xr:uid="{00000000-0005-0000-0000-0000BA0D0000}"/>
    <cellStyle name="Vejica 5 78" xfId="3475" xr:uid="{00000000-0005-0000-0000-0000BB0D0000}"/>
    <cellStyle name="Vejica 5 78 2" xfId="3476" xr:uid="{00000000-0005-0000-0000-0000BC0D0000}"/>
    <cellStyle name="Vejica 5 78 3" xfId="3477" xr:uid="{00000000-0005-0000-0000-0000BD0D0000}"/>
    <cellStyle name="Vejica 5 78 4" xfId="3478" xr:uid="{00000000-0005-0000-0000-0000BE0D0000}"/>
    <cellStyle name="Vejica 5 78 5" xfId="3479" xr:uid="{00000000-0005-0000-0000-0000BF0D0000}"/>
    <cellStyle name="Vejica 5 79" xfId="3480" xr:uid="{00000000-0005-0000-0000-0000C00D0000}"/>
    <cellStyle name="Vejica 5 79 2" xfId="3481" xr:uid="{00000000-0005-0000-0000-0000C10D0000}"/>
    <cellStyle name="Vejica 5 79 3" xfId="3482" xr:uid="{00000000-0005-0000-0000-0000C20D0000}"/>
    <cellStyle name="Vejica 5 79 4" xfId="3483" xr:uid="{00000000-0005-0000-0000-0000C30D0000}"/>
    <cellStyle name="Vejica 5 79 5" xfId="3484" xr:uid="{00000000-0005-0000-0000-0000C40D0000}"/>
    <cellStyle name="Vejica 5 8" xfId="3485" xr:uid="{00000000-0005-0000-0000-0000C50D0000}"/>
    <cellStyle name="Vejica 5 8 2" xfId="3486" xr:uid="{00000000-0005-0000-0000-0000C60D0000}"/>
    <cellStyle name="Vejica 5 8 3" xfId="3487" xr:uid="{00000000-0005-0000-0000-0000C70D0000}"/>
    <cellStyle name="Vejica 5 8 4" xfId="3488" xr:uid="{00000000-0005-0000-0000-0000C80D0000}"/>
    <cellStyle name="Vejica 5 8 5" xfId="3489" xr:uid="{00000000-0005-0000-0000-0000C90D0000}"/>
    <cellStyle name="Vejica 5 80" xfId="3490" xr:uid="{00000000-0005-0000-0000-0000CA0D0000}"/>
    <cellStyle name="Vejica 5 80 2" xfId="3491" xr:uid="{00000000-0005-0000-0000-0000CB0D0000}"/>
    <cellStyle name="Vejica 5 80 3" xfId="3492" xr:uid="{00000000-0005-0000-0000-0000CC0D0000}"/>
    <cellStyle name="Vejica 5 80 4" xfId="3493" xr:uid="{00000000-0005-0000-0000-0000CD0D0000}"/>
    <cellStyle name="Vejica 5 80 5" xfId="3494" xr:uid="{00000000-0005-0000-0000-0000CE0D0000}"/>
    <cellStyle name="Vejica 5 81" xfId="3495" xr:uid="{00000000-0005-0000-0000-0000CF0D0000}"/>
    <cellStyle name="Vejica 5 81 2" xfId="3496" xr:uid="{00000000-0005-0000-0000-0000D00D0000}"/>
    <cellStyle name="Vejica 5 81 3" xfId="3497" xr:uid="{00000000-0005-0000-0000-0000D10D0000}"/>
    <cellStyle name="Vejica 5 81 4" xfId="3498" xr:uid="{00000000-0005-0000-0000-0000D20D0000}"/>
    <cellStyle name="Vejica 5 81 5" xfId="3499" xr:uid="{00000000-0005-0000-0000-0000D30D0000}"/>
    <cellStyle name="Vejica 5 82" xfId="3500" xr:uid="{00000000-0005-0000-0000-0000D40D0000}"/>
    <cellStyle name="Vejica 5 82 2" xfId="3501" xr:uid="{00000000-0005-0000-0000-0000D50D0000}"/>
    <cellStyle name="Vejica 5 82 3" xfId="3502" xr:uid="{00000000-0005-0000-0000-0000D60D0000}"/>
    <cellStyle name="Vejica 5 82 4" xfId="3503" xr:uid="{00000000-0005-0000-0000-0000D70D0000}"/>
    <cellStyle name="Vejica 5 82 5" xfId="3504" xr:uid="{00000000-0005-0000-0000-0000D80D0000}"/>
    <cellStyle name="Vejica 5 83" xfId="3505" xr:uid="{00000000-0005-0000-0000-0000D90D0000}"/>
    <cellStyle name="Vejica 5 83 2" xfId="3506" xr:uid="{00000000-0005-0000-0000-0000DA0D0000}"/>
    <cellStyle name="Vejica 5 83 3" xfId="3507" xr:uid="{00000000-0005-0000-0000-0000DB0D0000}"/>
    <cellStyle name="Vejica 5 83 4" xfId="3508" xr:uid="{00000000-0005-0000-0000-0000DC0D0000}"/>
    <cellStyle name="Vejica 5 83 5" xfId="3509" xr:uid="{00000000-0005-0000-0000-0000DD0D0000}"/>
    <cellStyle name="Vejica 5 84" xfId="3510" xr:uid="{00000000-0005-0000-0000-0000DE0D0000}"/>
    <cellStyle name="Vejica 5 84 2" xfId="3511" xr:uid="{00000000-0005-0000-0000-0000DF0D0000}"/>
    <cellStyle name="Vejica 5 84 3" xfId="3512" xr:uid="{00000000-0005-0000-0000-0000E00D0000}"/>
    <cellStyle name="Vejica 5 84 4" xfId="3513" xr:uid="{00000000-0005-0000-0000-0000E10D0000}"/>
    <cellStyle name="Vejica 5 84 5" xfId="3514" xr:uid="{00000000-0005-0000-0000-0000E20D0000}"/>
    <cellStyle name="Vejica 5 85" xfId="3515" xr:uid="{00000000-0005-0000-0000-0000E30D0000}"/>
    <cellStyle name="Vejica 5 85 2" xfId="3516" xr:uid="{00000000-0005-0000-0000-0000E40D0000}"/>
    <cellStyle name="Vejica 5 85 3" xfId="3517" xr:uid="{00000000-0005-0000-0000-0000E50D0000}"/>
    <cellStyle name="Vejica 5 85 4" xfId="3518" xr:uid="{00000000-0005-0000-0000-0000E60D0000}"/>
    <cellStyle name="Vejica 5 85 5" xfId="3519" xr:uid="{00000000-0005-0000-0000-0000E70D0000}"/>
    <cellStyle name="Vejica 5 86" xfId="3582" xr:uid="{00000000-0005-0000-0000-0000E80D0000}"/>
    <cellStyle name="Vejica 5 9" xfId="3520" xr:uid="{00000000-0005-0000-0000-0000E90D0000}"/>
    <cellStyle name="Vejica 5 9 2" xfId="3521" xr:uid="{00000000-0005-0000-0000-0000EA0D0000}"/>
    <cellStyle name="Vejica 5 9 3" xfId="3522" xr:uid="{00000000-0005-0000-0000-0000EB0D0000}"/>
    <cellStyle name="Vejica 5 9 4" xfId="3523" xr:uid="{00000000-0005-0000-0000-0000EC0D0000}"/>
    <cellStyle name="Vejica 5 9 5" xfId="3524" xr:uid="{00000000-0005-0000-0000-0000ED0D0000}"/>
    <cellStyle name="Vejica 6" xfId="2879" xr:uid="{00000000-0005-0000-0000-0000EE0D0000}"/>
    <cellStyle name="Vejica 7" xfId="2880" xr:uid="{00000000-0005-0000-0000-0000EF0D0000}"/>
    <cellStyle name="Vejica 8" xfId="2881" xr:uid="{00000000-0005-0000-0000-0000F00D0000}"/>
    <cellStyle name="Vejica 9" xfId="2882" xr:uid="{00000000-0005-0000-0000-0000F10D0000}"/>
    <cellStyle name="Vejica 9 2" xfId="2883" xr:uid="{00000000-0005-0000-0000-0000F20D0000}"/>
    <cellStyle name="Vnos 2" xfId="2884" xr:uid="{00000000-0005-0000-0000-0000F30D0000}"/>
    <cellStyle name="Vnos 2 2" xfId="2885" xr:uid="{00000000-0005-0000-0000-0000F40D0000}"/>
    <cellStyle name="Vnos 2 3" xfId="2886" xr:uid="{00000000-0005-0000-0000-0000F50D0000}"/>
    <cellStyle name="Vnos 2 4" xfId="3583" xr:uid="{00000000-0005-0000-0000-0000F60D0000}"/>
    <cellStyle name="Vnos 3" xfId="2887" xr:uid="{00000000-0005-0000-0000-0000F70D0000}"/>
    <cellStyle name="Vnos 3 2" xfId="2888" xr:uid="{00000000-0005-0000-0000-0000F80D0000}"/>
    <cellStyle name="Vnos 3 3" xfId="2889" xr:uid="{00000000-0005-0000-0000-0000F90D0000}"/>
    <cellStyle name="Vnos 4" xfId="2890" xr:uid="{00000000-0005-0000-0000-0000FA0D0000}"/>
    <cellStyle name="Vnos 4 2" xfId="2891" xr:uid="{00000000-0005-0000-0000-0000FB0D0000}"/>
    <cellStyle name="Vnos 4 3" xfId="2892" xr:uid="{00000000-0005-0000-0000-0000FC0D0000}"/>
    <cellStyle name="Vnos 5" xfId="2893" xr:uid="{00000000-0005-0000-0000-0000FD0D0000}"/>
    <cellStyle name="Vnos 5 2" xfId="2894" xr:uid="{00000000-0005-0000-0000-0000FE0D0000}"/>
    <cellStyle name="Vnos 5 3" xfId="2895" xr:uid="{00000000-0005-0000-0000-0000FF0D0000}"/>
    <cellStyle name="Vsota 2" xfId="2896" xr:uid="{00000000-0005-0000-0000-0000000E0000}"/>
    <cellStyle name="Vsota 2 2" xfId="2897" xr:uid="{00000000-0005-0000-0000-0000010E0000}"/>
    <cellStyle name="Vsota 2 3" xfId="2898" xr:uid="{00000000-0005-0000-0000-0000020E0000}"/>
    <cellStyle name="Vsota 2 4" xfId="3584" xr:uid="{00000000-0005-0000-0000-0000030E0000}"/>
    <cellStyle name="Vsota 3" xfId="2899" xr:uid="{00000000-0005-0000-0000-0000040E0000}"/>
    <cellStyle name="Vsota 3 2" xfId="2900" xr:uid="{00000000-0005-0000-0000-0000050E0000}"/>
    <cellStyle name="Vsota 3 3" xfId="2901" xr:uid="{00000000-0005-0000-0000-0000060E0000}"/>
    <cellStyle name="Vsota 4" xfId="2902" xr:uid="{00000000-0005-0000-0000-0000070E0000}"/>
    <cellStyle name="Vsota 4 2" xfId="2903" xr:uid="{00000000-0005-0000-0000-0000080E0000}"/>
    <cellStyle name="Vsota 4 3" xfId="2904" xr:uid="{00000000-0005-0000-0000-0000090E0000}"/>
    <cellStyle name="Vsota 5" xfId="2905" xr:uid="{00000000-0005-0000-0000-00000A0E0000}"/>
    <cellStyle name="Vsota 5 2" xfId="2906" xr:uid="{00000000-0005-0000-0000-00000B0E0000}"/>
    <cellStyle name="Vsota 5 3" xfId="2907" xr:uid="{00000000-0005-0000-0000-00000C0E0000}"/>
    <cellStyle name="Währung [0]_Akt.Typen" xfId="2908" xr:uid="{00000000-0005-0000-0000-00000D0E0000}"/>
    <cellStyle name="Währung_Akt.Typen" xfId="2909" xr:uid="{00000000-0005-0000-0000-00000E0E0000}"/>
    <cellStyle name="Warning Text 2" xfId="2910" xr:uid="{00000000-0005-0000-0000-00000F0E0000}"/>
    <cellStyle name="Zuza" xfId="3525" xr:uid="{00000000-0005-0000-0000-000010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view="pageLayout" zoomScaleNormal="100" workbookViewId="0">
      <selection activeCell="A10" sqref="A10"/>
    </sheetView>
  </sheetViews>
  <sheetFormatPr defaultRowHeight="15"/>
  <cols>
    <col min="1" max="1" width="13" customWidth="1"/>
    <col min="2" max="2" width="49.42578125" customWidth="1"/>
    <col min="3" max="3" width="17.5703125" customWidth="1"/>
  </cols>
  <sheetData>
    <row r="1" spans="1:3">
      <c r="A1" t="s">
        <v>74</v>
      </c>
      <c r="B1" t="s">
        <v>75</v>
      </c>
    </row>
    <row r="2" spans="1:3">
      <c r="B2" t="s">
        <v>76</v>
      </c>
    </row>
    <row r="3" spans="1:3">
      <c r="B3" t="s">
        <v>77</v>
      </c>
    </row>
    <row r="5" spans="1:3" ht="18.75">
      <c r="A5" s="8" t="s">
        <v>78</v>
      </c>
      <c r="B5" s="8" t="s">
        <v>65</v>
      </c>
    </row>
    <row r="6" spans="1:3" ht="18.75">
      <c r="A6" s="8" t="s">
        <v>79</v>
      </c>
      <c r="B6" s="8" t="s">
        <v>66</v>
      </c>
    </row>
    <row r="7" spans="1:3" ht="18.75">
      <c r="A7" s="8"/>
      <c r="B7" s="8"/>
    </row>
    <row r="8" spans="1:3" ht="18.75">
      <c r="A8" s="8"/>
      <c r="B8" s="8"/>
    </row>
    <row r="9" spans="1:3">
      <c r="A9" t="s">
        <v>118</v>
      </c>
    </row>
    <row r="10" spans="1:3" ht="18.75">
      <c r="A10" s="8"/>
      <c r="B10" s="8"/>
    </row>
    <row r="11" spans="1:3" ht="18.75">
      <c r="A11" s="8"/>
      <c r="B11" s="8"/>
    </row>
    <row r="14" spans="1:3">
      <c r="A14" s="9" t="s">
        <v>80</v>
      </c>
    </row>
    <row r="16" spans="1:3">
      <c r="A16" s="10" t="s">
        <v>89</v>
      </c>
      <c r="B16" s="10" t="s">
        <v>0</v>
      </c>
      <c r="C16" s="10" t="s">
        <v>67</v>
      </c>
    </row>
    <row r="17" spans="1:3">
      <c r="A17" s="14"/>
      <c r="B17" s="14"/>
      <c r="C17" s="14"/>
    </row>
    <row r="18" spans="1:3">
      <c r="A18" s="14" t="s">
        <v>3</v>
      </c>
      <c r="B18" s="14" t="s">
        <v>27</v>
      </c>
      <c r="C18" s="16">
        <f>'POPIS DEL'!F20</f>
        <v>0</v>
      </c>
    </row>
    <row r="19" spans="1:3" ht="6.75" customHeight="1">
      <c r="A19" s="14"/>
      <c r="B19" s="14"/>
      <c r="C19" s="14"/>
    </row>
    <row r="20" spans="1:3">
      <c r="A20" s="14" t="s">
        <v>7</v>
      </c>
      <c r="B20" s="14" t="s">
        <v>26</v>
      </c>
      <c r="C20" s="11">
        <f>'POPIS DEL'!F54</f>
        <v>0</v>
      </c>
    </row>
    <row r="21" spans="1:3" ht="7.5" customHeight="1">
      <c r="A21" s="14"/>
      <c r="B21" s="14"/>
      <c r="C21" s="14"/>
    </row>
    <row r="22" spans="1:3">
      <c r="A22" s="14" t="s">
        <v>20</v>
      </c>
      <c r="B22" s="14" t="s">
        <v>68</v>
      </c>
      <c r="C22" s="15">
        <f>'POPIS DEL'!F70</f>
        <v>0</v>
      </c>
    </row>
    <row r="23" spans="1:3" ht="6.75" customHeight="1">
      <c r="A23" s="14"/>
      <c r="B23" s="14"/>
      <c r="C23" s="14"/>
    </row>
    <row r="24" spans="1:3">
      <c r="A24" s="14" t="s">
        <v>25</v>
      </c>
      <c r="B24" s="14" t="s">
        <v>32</v>
      </c>
      <c r="C24" s="13">
        <f>'POPIS DEL'!F128</f>
        <v>0</v>
      </c>
    </row>
    <row r="25" spans="1:3" ht="5.25" customHeight="1">
      <c r="A25" s="14"/>
      <c r="B25" s="14"/>
      <c r="C25" s="14"/>
    </row>
    <row r="26" spans="1:3">
      <c r="A26" s="14" t="s">
        <v>62</v>
      </c>
      <c r="B26" s="14" t="s">
        <v>69</v>
      </c>
      <c r="C26" s="12">
        <f>'POPIS DEL'!F138</f>
        <v>0</v>
      </c>
    </row>
    <row r="27" spans="1:3" ht="7.5" customHeight="1">
      <c r="A27" s="14"/>
      <c r="B27" s="14"/>
      <c r="C27" s="14"/>
    </row>
    <row r="28" spans="1:3">
      <c r="A28" s="95" t="s">
        <v>70</v>
      </c>
      <c r="B28" s="96"/>
      <c r="C28" s="7">
        <f>C18+C20+C22+C24+C26</f>
        <v>0</v>
      </c>
    </row>
    <row r="29" spans="1:3">
      <c r="A29" s="95" t="s">
        <v>71</v>
      </c>
      <c r="B29" s="96"/>
      <c r="C29" s="7">
        <f>C28*0.22</f>
        <v>0</v>
      </c>
    </row>
    <row r="30" spans="1:3">
      <c r="A30" s="95" t="s">
        <v>72</v>
      </c>
      <c r="B30" s="96"/>
      <c r="C30" s="7">
        <f>C28+C29</f>
        <v>0</v>
      </c>
    </row>
  </sheetData>
  <mergeCells count="3">
    <mergeCell ref="A28:B28"/>
    <mergeCell ref="A29:B29"/>
    <mergeCell ref="A30:B30"/>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B12" sqref="B12"/>
    </sheetView>
  </sheetViews>
  <sheetFormatPr defaultRowHeight="15"/>
  <cols>
    <col min="1" max="1" width="6.5703125" style="1" customWidth="1"/>
    <col min="2" max="2" width="64.7109375" style="1" customWidth="1"/>
    <col min="3" max="16384" width="9.140625" style="1"/>
  </cols>
  <sheetData>
    <row r="1" spans="1:2">
      <c r="A1" s="97" t="s">
        <v>90</v>
      </c>
      <c r="B1" s="97"/>
    </row>
    <row r="3" spans="1:2" ht="60" customHeight="1">
      <c r="B3" s="6" t="s">
        <v>73</v>
      </c>
    </row>
    <row r="4" spans="1:2" ht="33" customHeight="1">
      <c r="B4" s="6" t="s">
        <v>94</v>
      </c>
    </row>
    <row r="5" spans="1:2" ht="47.25" customHeight="1">
      <c r="B5" s="6" t="s">
        <v>92</v>
      </c>
    </row>
    <row r="6" spans="1:2" ht="60">
      <c r="B6" s="6" t="s">
        <v>91</v>
      </c>
    </row>
    <row r="7" spans="1:2" ht="60">
      <c r="B7" s="6" t="s">
        <v>93</v>
      </c>
    </row>
    <row r="8" spans="1:2" ht="30">
      <c r="B8" s="6" t="s">
        <v>95</v>
      </c>
    </row>
    <row r="9" spans="1:2" ht="45">
      <c r="B9" s="6" t="s">
        <v>96</v>
      </c>
    </row>
    <row r="10" spans="1:2" ht="45">
      <c r="B10" s="6" t="s">
        <v>106</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35"/>
  <sheetViews>
    <sheetView tabSelected="1" zoomScaleNormal="100" workbookViewId="0">
      <selection activeCell="E12" sqref="E12"/>
    </sheetView>
  </sheetViews>
  <sheetFormatPr defaultRowHeight="12.75"/>
  <cols>
    <col min="1" max="1" width="6.5703125" style="4" customWidth="1"/>
    <col min="2" max="2" width="46" style="3" customWidth="1"/>
    <col min="3" max="3" width="8.140625" style="3" customWidth="1"/>
    <col min="4" max="4" width="9.42578125" style="2" bestFit="1" customWidth="1"/>
    <col min="5" max="5" width="13.7109375" style="2" customWidth="1"/>
    <col min="6" max="6" width="16.28515625" style="2" customWidth="1"/>
    <col min="7" max="16384" width="9.140625" style="2"/>
  </cols>
  <sheetData>
    <row r="1" spans="1:6" ht="13.5" thickBot="1"/>
    <row r="2" spans="1:6" ht="51.75" thickBot="1">
      <c r="A2" s="66" t="s">
        <v>1</v>
      </c>
      <c r="B2" s="67" t="s">
        <v>0</v>
      </c>
      <c r="C2" s="68" t="s">
        <v>47</v>
      </c>
      <c r="D2" s="69" t="s">
        <v>2</v>
      </c>
      <c r="E2" s="68" t="s">
        <v>119</v>
      </c>
      <c r="F2" s="70" t="s">
        <v>120</v>
      </c>
    </row>
    <row r="3" spans="1:6">
      <c r="A3" s="26"/>
      <c r="B3" s="34"/>
      <c r="C3" s="34"/>
      <c r="D3" s="58"/>
      <c r="E3" s="58"/>
      <c r="F3" s="17"/>
    </row>
    <row r="4" spans="1:6">
      <c r="A4" s="27" t="s">
        <v>3</v>
      </c>
      <c r="B4" s="35" t="s">
        <v>27</v>
      </c>
      <c r="C4" s="35"/>
      <c r="D4" s="59"/>
      <c r="E4" s="59"/>
      <c r="F4" s="18"/>
    </row>
    <row r="5" spans="1:6">
      <c r="A5" s="26"/>
      <c r="B5" s="36" t="s">
        <v>8</v>
      </c>
      <c r="C5" s="36"/>
      <c r="D5" s="58"/>
      <c r="E5" s="58"/>
      <c r="F5" s="17"/>
    </row>
    <row r="6" spans="1:6" ht="48" customHeight="1">
      <c r="A6" s="26"/>
      <c r="B6" s="36" t="s">
        <v>28</v>
      </c>
      <c r="C6" s="36"/>
      <c r="D6" s="58"/>
      <c r="E6" s="58"/>
      <c r="F6" s="17"/>
    </row>
    <row r="7" spans="1:6" ht="38.25">
      <c r="A7" s="26"/>
      <c r="B7" s="36" t="s">
        <v>9</v>
      </c>
      <c r="C7" s="36"/>
      <c r="D7" s="58"/>
      <c r="E7" s="58"/>
      <c r="F7" s="17"/>
    </row>
    <row r="8" spans="1:6" ht="55.5" customHeight="1">
      <c r="A8" s="71"/>
      <c r="B8" s="72" t="s">
        <v>10</v>
      </c>
      <c r="C8" s="72"/>
      <c r="D8" s="73"/>
      <c r="E8" s="73"/>
      <c r="F8" s="74"/>
    </row>
    <row r="9" spans="1:6">
      <c r="A9" s="26"/>
      <c r="B9" s="34"/>
      <c r="C9" s="34"/>
      <c r="D9" s="58"/>
      <c r="E9" s="58"/>
      <c r="F9" s="17"/>
    </row>
    <row r="10" spans="1:6" ht="64.5" customHeight="1">
      <c r="A10" s="26">
        <v>1</v>
      </c>
      <c r="B10" s="34" t="s">
        <v>81</v>
      </c>
      <c r="C10" s="34"/>
      <c r="D10" s="58"/>
      <c r="E10" s="58"/>
      <c r="F10" s="17"/>
    </row>
    <row r="11" spans="1:6">
      <c r="A11" s="71"/>
      <c r="B11" s="75"/>
      <c r="C11" s="75" t="s">
        <v>4</v>
      </c>
      <c r="D11" s="73">
        <v>1</v>
      </c>
      <c r="E11" s="73">
        <v>0</v>
      </c>
      <c r="F11" s="74">
        <f>D11*E11</f>
        <v>0</v>
      </c>
    </row>
    <row r="12" spans="1:6">
      <c r="A12" s="26">
        <v>2</v>
      </c>
      <c r="B12" s="34" t="s">
        <v>5</v>
      </c>
      <c r="C12" s="34"/>
      <c r="D12" s="58"/>
      <c r="E12" s="58"/>
      <c r="F12" s="17"/>
    </row>
    <row r="13" spans="1:6">
      <c r="A13" s="71"/>
      <c r="B13" s="75"/>
      <c r="C13" s="75" t="s">
        <v>4</v>
      </c>
      <c r="D13" s="73">
        <v>1</v>
      </c>
      <c r="E13" s="73">
        <v>0</v>
      </c>
      <c r="F13" s="74">
        <f>D13*E13</f>
        <v>0</v>
      </c>
    </row>
    <row r="14" spans="1:6" ht="51">
      <c r="A14" s="26">
        <v>3</v>
      </c>
      <c r="B14" s="34" t="s">
        <v>116</v>
      </c>
      <c r="C14" s="34"/>
      <c r="D14" s="58"/>
      <c r="E14" s="58"/>
      <c r="F14" s="17"/>
    </row>
    <row r="15" spans="1:6">
      <c r="A15" s="71"/>
      <c r="B15" s="75"/>
      <c r="C15" s="75" t="s">
        <v>35</v>
      </c>
      <c r="D15" s="73">
        <v>46</v>
      </c>
      <c r="E15" s="73">
        <v>0</v>
      </c>
      <c r="F15" s="74">
        <f>D15*E15</f>
        <v>0</v>
      </c>
    </row>
    <row r="16" spans="1:6">
      <c r="A16" s="26">
        <v>4</v>
      </c>
      <c r="B16" s="37" t="s">
        <v>11</v>
      </c>
      <c r="C16" s="37"/>
      <c r="D16" s="58"/>
      <c r="E16" s="58"/>
      <c r="F16" s="17"/>
    </row>
    <row r="17" spans="1:6">
      <c r="A17" s="71"/>
      <c r="B17" s="75"/>
      <c r="C17" s="75" t="s">
        <v>12</v>
      </c>
      <c r="D17" s="73">
        <v>750</v>
      </c>
      <c r="E17" s="73">
        <v>0</v>
      </c>
      <c r="F17" s="74">
        <f>D17*E17</f>
        <v>0</v>
      </c>
    </row>
    <row r="18" spans="1:6" ht="63.75">
      <c r="A18" s="76">
        <v>5</v>
      </c>
      <c r="B18" s="77" t="s">
        <v>108</v>
      </c>
      <c r="C18" s="77"/>
      <c r="D18" s="78"/>
      <c r="E18" s="78"/>
      <c r="F18" s="79"/>
    </row>
    <row r="19" spans="1:6">
      <c r="A19" s="71"/>
      <c r="B19" s="75"/>
      <c r="C19" s="75" t="s">
        <v>12</v>
      </c>
      <c r="D19" s="73">
        <v>3000</v>
      </c>
      <c r="E19" s="73">
        <v>0</v>
      </c>
      <c r="F19" s="74">
        <f>D19*E19</f>
        <v>0</v>
      </c>
    </row>
    <row r="20" spans="1:6">
      <c r="A20" s="26"/>
      <c r="B20" s="35" t="s">
        <v>6</v>
      </c>
      <c r="C20" s="54"/>
      <c r="D20" s="59"/>
      <c r="E20" s="59"/>
      <c r="F20" s="18">
        <f>SUM(F19,F17,F13,F11,F15)</f>
        <v>0</v>
      </c>
    </row>
    <row r="21" spans="1:6">
      <c r="A21" s="26"/>
      <c r="B21" s="34"/>
      <c r="C21" s="34"/>
      <c r="D21" s="58"/>
      <c r="E21" s="58"/>
      <c r="F21" s="17"/>
    </row>
    <row r="22" spans="1:6">
      <c r="A22" s="26"/>
      <c r="B22" s="34"/>
      <c r="C22" s="34"/>
      <c r="D22" s="58"/>
      <c r="E22" s="58"/>
      <c r="F22" s="17"/>
    </row>
    <row r="23" spans="1:6">
      <c r="A23" s="28" t="s">
        <v>7</v>
      </c>
      <c r="B23" s="38" t="s">
        <v>26</v>
      </c>
      <c r="C23" s="38"/>
      <c r="D23" s="60"/>
      <c r="E23" s="60"/>
      <c r="F23" s="19"/>
    </row>
    <row r="24" spans="1:6" ht="63.75">
      <c r="A24" s="71"/>
      <c r="B24" s="72" t="s">
        <v>51</v>
      </c>
      <c r="C24" s="75"/>
      <c r="D24" s="73"/>
      <c r="E24" s="73"/>
      <c r="F24" s="74"/>
    </row>
    <row r="25" spans="1:6" ht="38.25">
      <c r="A25" s="26">
        <v>1</v>
      </c>
      <c r="B25" s="34" t="s">
        <v>50</v>
      </c>
      <c r="C25" s="34"/>
      <c r="D25" s="58"/>
      <c r="E25" s="58"/>
      <c r="F25" s="17"/>
    </row>
    <row r="26" spans="1:6">
      <c r="A26" s="26"/>
      <c r="B26" s="34" t="s">
        <v>48</v>
      </c>
      <c r="C26" s="34" t="s">
        <v>35</v>
      </c>
      <c r="D26" s="58">
        <v>1400</v>
      </c>
      <c r="E26" s="58">
        <v>0</v>
      </c>
      <c r="F26" s="17">
        <f>D26*E26</f>
        <v>0</v>
      </c>
    </row>
    <row r="27" spans="1:6">
      <c r="A27" s="71"/>
      <c r="B27" s="75" t="s">
        <v>53</v>
      </c>
      <c r="C27" s="75" t="s">
        <v>35</v>
      </c>
      <c r="D27" s="73">
        <v>700</v>
      </c>
      <c r="E27" s="73">
        <v>0</v>
      </c>
      <c r="F27" s="74">
        <f>D27*E27</f>
        <v>0</v>
      </c>
    </row>
    <row r="28" spans="1:6" ht="38.25">
      <c r="A28" s="26">
        <v>2</v>
      </c>
      <c r="B28" s="34" t="s">
        <v>49</v>
      </c>
      <c r="C28" s="34"/>
      <c r="D28" s="58"/>
      <c r="E28" s="58"/>
      <c r="F28" s="17"/>
    </row>
    <row r="29" spans="1:6">
      <c r="A29" s="71"/>
      <c r="B29" s="75"/>
      <c r="C29" s="75" t="s">
        <v>12</v>
      </c>
      <c r="D29" s="73">
        <v>1020</v>
      </c>
      <c r="E29" s="73">
        <v>0</v>
      </c>
      <c r="F29" s="74">
        <f>D29*E29</f>
        <v>0</v>
      </c>
    </row>
    <row r="30" spans="1:6" ht="25.5">
      <c r="A30" s="26">
        <v>3</v>
      </c>
      <c r="B30" s="34" t="s">
        <v>107</v>
      </c>
      <c r="C30" s="34"/>
      <c r="D30" s="58"/>
      <c r="E30" s="58"/>
      <c r="F30" s="17"/>
    </row>
    <row r="31" spans="1:6">
      <c r="A31" s="71"/>
      <c r="B31" s="75"/>
      <c r="C31" s="75" t="s">
        <v>34</v>
      </c>
      <c r="D31" s="73">
        <v>14060</v>
      </c>
      <c r="E31" s="73">
        <v>0</v>
      </c>
      <c r="F31" s="74">
        <f>D31*E31</f>
        <v>0</v>
      </c>
    </row>
    <row r="32" spans="1:6" ht="38.25">
      <c r="A32" s="26">
        <v>5</v>
      </c>
      <c r="B32" s="34" t="s">
        <v>13</v>
      </c>
      <c r="C32" s="34"/>
      <c r="D32" s="58"/>
      <c r="E32" s="58"/>
      <c r="F32" s="17"/>
    </row>
    <row r="33" spans="1:6">
      <c r="A33" s="71"/>
      <c r="B33" s="75"/>
      <c r="C33" s="75" t="s">
        <v>34</v>
      </c>
      <c r="D33" s="73">
        <v>14060</v>
      </c>
      <c r="E33" s="73">
        <v>0</v>
      </c>
      <c r="F33" s="74">
        <f>D33*E33</f>
        <v>0</v>
      </c>
    </row>
    <row r="34" spans="1:6">
      <c r="A34" s="26">
        <v>6</v>
      </c>
      <c r="B34" s="34" t="s">
        <v>22</v>
      </c>
      <c r="C34" s="34"/>
      <c r="D34" s="58"/>
      <c r="E34" s="58"/>
      <c r="F34" s="17"/>
    </row>
    <row r="35" spans="1:6">
      <c r="A35" s="71"/>
      <c r="B35" s="75"/>
      <c r="C35" s="75" t="s">
        <v>15</v>
      </c>
      <c r="D35" s="73">
        <v>3405</v>
      </c>
      <c r="E35" s="73">
        <v>0</v>
      </c>
      <c r="F35" s="74">
        <f>D35*E35</f>
        <v>0</v>
      </c>
    </row>
    <row r="36" spans="1:6" ht="25.5">
      <c r="A36" s="26">
        <v>7</v>
      </c>
      <c r="B36" s="34" t="s">
        <v>14</v>
      </c>
      <c r="C36" s="34"/>
      <c r="D36" s="58"/>
      <c r="E36" s="58"/>
      <c r="F36" s="17"/>
    </row>
    <row r="37" spans="1:6">
      <c r="A37" s="71"/>
      <c r="B37" s="75"/>
      <c r="C37" s="75" t="s">
        <v>15</v>
      </c>
      <c r="D37" s="73">
        <v>3200</v>
      </c>
      <c r="E37" s="73">
        <v>0</v>
      </c>
      <c r="F37" s="74">
        <f>D37*E37</f>
        <v>0</v>
      </c>
    </row>
    <row r="38" spans="1:6" ht="25.5">
      <c r="A38" s="26">
        <v>8</v>
      </c>
      <c r="B38" s="34" t="s">
        <v>16</v>
      </c>
      <c r="C38" s="34"/>
      <c r="D38" s="58"/>
      <c r="E38" s="58"/>
      <c r="F38" s="17"/>
    </row>
    <row r="39" spans="1:6">
      <c r="A39" s="71"/>
      <c r="B39" s="75"/>
      <c r="C39" s="75" t="s">
        <v>15</v>
      </c>
      <c r="D39" s="73">
        <v>205</v>
      </c>
      <c r="E39" s="73">
        <v>0</v>
      </c>
      <c r="F39" s="74">
        <f>D39*E39</f>
        <v>0</v>
      </c>
    </row>
    <row r="40" spans="1:6" ht="89.25">
      <c r="A40" s="26">
        <v>9</v>
      </c>
      <c r="B40" s="34" t="s">
        <v>82</v>
      </c>
      <c r="C40" s="34"/>
      <c r="D40" s="58"/>
      <c r="E40" s="58"/>
      <c r="F40" s="17"/>
    </row>
    <row r="41" spans="1:6">
      <c r="A41" s="71"/>
      <c r="B41" s="80"/>
      <c r="C41" s="75" t="s">
        <v>35</v>
      </c>
      <c r="D41" s="73">
        <v>2800</v>
      </c>
      <c r="E41" s="73">
        <v>0</v>
      </c>
      <c r="F41" s="74">
        <f>D41*E41</f>
        <v>0</v>
      </c>
    </row>
    <row r="42" spans="1:6" ht="89.25">
      <c r="A42" s="26">
        <v>10</v>
      </c>
      <c r="B42" s="34" t="s">
        <v>83</v>
      </c>
      <c r="C42" s="34"/>
      <c r="D42" s="58"/>
      <c r="E42" s="58"/>
      <c r="F42" s="17"/>
    </row>
    <row r="43" spans="1:6">
      <c r="A43" s="71"/>
      <c r="B43" s="75"/>
      <c r="C43" s="75" t="s">
        <v>35</v>
      </c>
      <c r="D43" s="73">
        <v>2100</v>
      </c>
      <c r="E43" s="73">
        <v>0</v>
      </c>
      <c r="F43" s="74">
        <f>D43*E43</f>
        <v>0</v>
      </c>
    </row>
    <row r="44" spans="1:6" ht="25.5">
      <c r="A44" s="26">
        <v>11</v>
      </c>
      <c r="B44" s="34" t="s">
        <v>17</v>
      </c>
      <c r="C44" s="34"/>
      <c r="D44" s="58"/>
      <c r="E44" s="58"/>
      <c r="F44" s="17"/>
    </row>
    <row r="45" spans="1:6">
      <c r="A45" s="71"/>
      <c r="B45" s="75"/>
      <c r="C45" s="75" t="s">
        <v>35</v>
      </c>
      <c r="D45" s="73">
        <v>705</v>
      </c>
      <c r="E45" s="73">
        <v>0</v>
      </c>
      <c r="F45" s="74">
        <f>D45*E45</f>
        <v>0</v>
      </c>
    </row>
    <row r="46" spans="1:6" ht="118.5" customHeight="1">
      <c r="A46" s="26">
        <v>12</v>
      </c>
      <c r="B46" s="34" t="s">
        <v>109</v>
      </c>
      <c r="C46" s="34"/>
      <c r="D46" s="58"/>
      <c r="E46" s="58"/>
      <c r="F46" s="17"/>
    </row>
    <row r="47" spans="1:6">
      <c r="A47" s="71"/>
      <c r="B47" s="75"/>
      <c r="C47" s="75" t="s">
        <v>35</v>
      </c>
      <c r="D47" s="73">
        <v>2812</v>
      </c>
      <c r="E47" s="73">
        <v>0</v>
      </c>
      <c r="F47" s="74">
        <f>D47*E47</f>
        <v>0</v>
      </c>
    </row>
    <row r="48" spans="1:6" ht="69" customHeight="1">
      <c r="A48" s="26">
        <v>13</v>
      </c>
      <c r="B48" s="34" t="s">
        <v>18</v>
      </c>
      <c r="C48" s="34"/>
      <c r="D48" s="58"/>
      <c r="E48" s="58"/>
      <c r="F48" s="17"/>
    </row>
    <row r="49" spans="1:6">
      <c r="A49" s="71"/>
      <c r="B49" s="75"/>
      <c r="C49" s="75" t="s">
        <v>34</v>
      </c>
      <c r="D49" s="73">
        <v>12800</v>
      </c>
      <c r="E49" s="73">
        <v>0</v>
      </c>
      <c r="F49" s="74">
        <f>D49*E49</f>
        <v>0</v>
      </c>
    </row>
    <row r="50" spans="1:6" ht="38.25">
      <c r="A50" s="26">
        <v>14</v>
      </c>
      <c r="B50" s="34" t="s">
        <v>19</v>
      </c>
      <c r="C50" s="34"/>
      <c r="D50" s="58"/>
      <c r="E50" s="58"/>
      <c r="F50" s="17"/>
    </row>
    <row r="51" spans="1:6">
      <c r="A51" s="71"/>
      <c r="B51" s="75"/>
      <c r="C51" s="75" t="s">
        <v>34</v>
      </c>
      <c r="D51" s="73">
        <v>12800</v>
      </c>
      <c r="E51" s="73">
        <v>0</v>
      </c>
      <c r="F51" s="74">
        <f>D51*E51</f>
        <v>0</v>
      </c>
    </row>
    <row r="52" spans="1:6" ht="38.25">
      <c r="A52" s="26">
        <v>15</v>
      </c>
      <c r="B52" s="34" t="s">
        <v>110</v>
      </c>
      <c r="C52" s="34"/>
      <c r="D52" s="58"/>
      <c r="E52" s="58"/>
      <c r="F52" s="17"/>
    </row>
    <row r="53" spans="1:6">
      <c r="A53" s="71"/>
      <c r="B53" s="75"/>
      <c r="C53" s="75" t="s">
        <v>34</v>
      </c>
      <c r="D53" s="73">
        <v>15000</v>
      </c>
      <c r="E53" s="73">
        <v>0</v>
      </c>
      <c r="F53" s="74">
        <f>D53*E53</f>
        <v>0</v>
      </c>
    </row>
    <row r="54" spans="1:6">
      <c r="A54" s="26"/>
      <c r="B54" s="38" t="s">
        <v>29</v>
      </c>
      <c r="C54" s="55"/>
      <c r="D54" s="60"/>
      <c r="E54" s="60"/>
      <c r="F54" s="19">
        <f>SUM(F26:F53)</f>
        <v>0</v>
      </c>
    </row>
    <row r="55" spans="1:6">
      <c r="A55" s="26"/>
      <c r="B55" s="34"/>
      <c r="C55" s="34"/>
      <c r="D55" s="58"/>
      <c r="E55" s="58"/>
      <c r="F55" s="17"/>
    </row>
    <row r="56" spans="1:6">
      <c r="A56" s="29" t="s">
        <v>20</v>
      </c>
      <c r="B56" s="40" t="s">
        <v>30</v>
      </c>
      <c r="C56" s="40"/>
      <c r="D56" s="61"/>
      <c r="E56" s="61"/>
      <c r="F56" s="20"/>
    </row>
    <row r="57" spans="1:6">
      <c r="A57" s="26"/>
      <c r="B57" s="36" t="s">
        <v>21</v>
      </c>
      <c r="C57" s="36"/>
      <c r="D57" s="58"/>
      <c r="E57" s="58"/>
      <c r="F57" s="17"/>
    </row>
    <row r="58" spans="1:6" ht="25.5">
      <c r="A58" s="71"/>
      <c r="B58" s="72" t="s">
        <v>31</v>
      </c>
      <c r="C58" s="72"/>
      <c r="D58" s="73"/>
      <c r="E58" s="73"/>
      <c r="F58" s="74"/>
    </row>
    <row r="59" spans="1:6">
      <c r="A59" s="26"/>
      <c r="B59" s="34"/>
      <c r="C59" s="34"/>
      <c r="D59" s="58"/>
      <c r="E59" s="58"/>
      <c r="F59" s="17"/>
    </row>
    <row r="60" spans="1:6" ht="38.25">
      <c r="A60" s="26">
        <v>1</v>
      </c>
      <c r="B60" s="34" t="s">
        <v>84</v>
      </c>
      <c r="C60" s="34"/>
      <c r="D60" s="58"/>
      <c r="E60" s="58"/>
      <c r="F60" s="17"/>
    </row>
    <row r="61" spans="1:6">
      <c r="A61" s="71"/>
      <c r="B61" s="75"/>
      <c r="C61" s="75" t="s">
        <v>35</v>
      </c>
      <c r="D61" s="73">
        <v>160</v>
      </c>
      <c r="E61" s="73">
        <v>0</v>
      </c>
      <c r="F61" s="74">
        <f>D61*E61</f>
        <v>0</v>
      </c>
    </row>
    <row r="62" spans="1:6">
      <c r="A62" s="26">
        <v>2</v>
      </c>
      <c r="B62" s="34" t="s">
        <v>117</v>
      </c>
      <c r="C62" s="34"/>
      <c r="D62" s="58"/>
      <c r="E62" s="58"/>
      <c r="F62" s="17"/>
    </row>
    <row r="63" spans="1:6">
      <c r="A63" s="71"/>
      <c r="B63" s="75"/>
      <c r="C63" s="75" t="s">
        <v>115</v>
      </c>
      <c r="D63" s="73">
        <v>7</v>
      </c>
      <c r="E63" s="73">
        <v>0</v>
      </c>
      <c r="F63" s="74">
        <f>D63*E63</f>
        <v>0</v>
      </c>
    </row>
    <row r="64" spans="1:6" ht="76.5">
      <c r="A64" s="76">
        <v>3</v>
      </c>
      <c r="B64" s="77" t="s">
        <v>85</v>
      </c>
      <c r="C64" s="77"/>
      <c r="D64" s="78"/>
      <c r="E64" s="78"/>
      <c r="F64" s="79"/>
    </row>
    <row r="65" spans="1:6">
      <c r="A65" s="71"/>
      <c r="B65" s="75"/>
      <c r="C65" s="75" t="s">
        <v>4</v>
      </c>
      <c r="D65" s="73">
        <v>2</v>
      </c>
      <c r="E65" s="73">
        <v>0</v>
      </c>
      <c r="F65" s="74">
        <f>D65*E65</f>
        <v>0</v>
      </c>
    </row>
    <row r="66" spans="1:6" ht="25.5">
      <c r="A66" s="76">
        <v>4</v>
      </c>
      <c r="B66" s="77" t="s">
        <v>24</v>
      </c>
      <c r="C66" s="77"/>
      <c r="D66" s="78"/>
      <c r="E66" s="78"/>
      <c r="F66" s="79"/>
    </row>
    <row r="67" spans="1:6">
      <c r="A67" s="71"/>
      <c r="B67" s="75"/>
      <c r="C67" s="75" t="s">
        <v>4</v>
      </c>
      <c r="D67" s="73">
        <v>2</v>
      </c>
      <c r="E67" s="73">
        <v>0</v>
      </c>
      <c r="F67" s="74">
        <f>D67*E67</f>
        <v>0</v>
      </c>
    </row>
    <row r="68" spans="1:6" ht="25.5">
      <c r="A68" s="76">
        <v>5</v>
      </c>
      <c r="B68" s="77" t="s">
        <v>113</v>
      </c>
      <c r="C68" s="77"/>
      <c r="D68" s="78"/>
      <c r="E68" s="78"/>
      <c r="F68" s="79"/>
    </row>
    <row r="69" spans="1:6">
      <c r="A69" s="71"/>
      <c r="B69" s="72" t="s">
        <v>114</v>
      </c>
      <c r="C69" s="80"/>
      <c r="D69" s="73">
        <f>SUM(F61:F67)</f>
        <v>0</v>
      </c>
      <c r="E69" s="73">
        <v>0.1</v>
      </c>
      <c r="F69" s="74">
        <f>D69*E69</f>
        <v>0</v>
      </c>
    </row>
    <row r="70" spans="1:6">
      <c r="A70" s="26"/>
      <c r="B70" s="40" t="s">
        <v>54</v>
      </c>
      <c r="C70" s="56"/>
      <c r="D70" s="62"/>
      <c r="E70" s="62"/>
      <c r="F70" s="21">
        <f>SUM(F61:F69)</f>
        <v>0</v>
      </c>
    </row>
    <row r="71" spans="1:6">
      <c r="A71" s="26"/>
      <c r="B71" s="34"/>
      <c r="C71" s="34"/>
      <c r="D71" s="58"/>
      <c r="E71" s="58"/>
      <c r="F71" s="17"/>
    </row>
    <row r="72" spans="1:6">
      <c r="A72" s="26"/>
      <c r="B72" s="34"/>
      <c r="C72" s="45"/>
      <c r="D72" s="58"/>
      <c r="E72" s="58"/>
      <c r="F72" s="17"/>
    </row>
    <row r="73" spans="1:6">
      <c r="A73" s="30" t="s">
        <v>25</v>
      </c>
      <c r="B73" s="41" t="s">
        <v>32</v>
      </c>
      <c r="C73" s="57"/>
      <c r="D73" s="63"/>
      <c r="E73" s="63"/>
      <c r="F73" s="22"/>
    </row>
    <row r="74" spans="1:6">
      <c r="A74" s="26"/>
      <c r="B74" s="42" t="s">
        <v>60</v>
      </c>
      <c r="C74" s="34"/>
      <c r="D74" s="58"/>
      <c r="E74" s="58"/>
      <c r="F74" s="17"/>
    </row>
    <row r="75" spans="1:6" ht="38.25">
      <c r="A75" s="26">
        <v>1</v>
      </c>
      <c r="B75" s="43" t="s">
        <v>57</v>
      </c>
      <c r="C75" s="34"/>
      <c r="D75" s="58"/>
      <c r="E75" s="58"/>
      <c r="F75" s="17"/>
    </row>
    <row r="76" spans="1:6">
      <c r="A76" s="71"/>
      <c r="B76" s="81"/>
      <c r="C76" s="75" t="s">
        <v>15</v>
      </c>
      <c r="D76" s="73">
        <v>1000</v>
      </c>
      <c r="E76" s="73">
        <v>0</v>
      </c>
      <c r="F76" s="74">
        <f>D76*E76</f>
        <v>0</v>
      </c>
    </row>
    <row r="77" spans="1:6" ht="25.5">
      <c r="A77" s="76">
        <v>2</v>
      </c>
      <c r="B77" s="82" t="s">
        <v>58</v>
      </c>
      <c r="C77" s="77"/>
      <c r="D77" s="78"/>
      <c r="E77" s="78"/>
      <c r="F77" s="79"/>
    </row>
    <row r="78" spans="1:6">
      <c r="A78" s="71"/>
      <c r="B78" s="81"/>
      <c r="C78" s="75" t="s">
        <v>4</v>
      </c>
      <c r="D78" s="73">
        <v>1</v>
      </c>
      <c r="E78" s="73">
        <v>0</v>
      </c>
      <c r="F78" s="74">
        <f>D78*E78</f>
        <v>0</v>
      </c>
    </row>
    <row r="79" spans="1:6">
      <c r="A79" s="26"/>
      <c r="B79" s="44"/>
      <c r="C79" s="34"/>
      <c r="D79" s="58"/>
      <c r="E79" s="58"/>
      <c r="F79" s="17"/>
    </row>
    <row r="80" spans="1:6">
      <c r="A80" s="26"/>
      <c r="B80" s="45" t="s">
        <v>33</v>
      </c>
      <c r="C80" s="34"/>
      <c r="D80" s="58"/>
      <c r="E80" s="58"/>
      <c r="F80" s="17"/>
    </row>
    <row r="81" spans="1:6" ht="41.25" customHeight="1">
      <c r="A81" s="26">
        <v>1</v>
      </c>
      <c r="B81" s="46" t="s">
        <v>97</v>
      </c>
      <c r="C81" s="34"/>
      <c r="D81" s="58"/>
      <c r="E81" s="58"/>
      <c r="F81" s="17"/>
    </row>
    <row r="82" spans="1:6">
      <c r="A82" s="71"/>
      <c r="B82" s="75"/>
      <c r="C82" s="75" t="s">
        <v>23</v>
      </c>
      <c r="D82" s="73">
        <v>26</v>
      </c>
      <c r="E82" s="73">
        <v>0</v>
      </c>
      <c r="F82" s="74">
        <f>D82*E82</f>
        <v>0</v>
      </c>
    </row>
    <row r="83" spans="1:6" ht="38.25">
      <c r="A83" s="76">
        <v>2</v>
      </c>
      <c r="B83" s="77" t="s">
        <v>98</v>
      </c>
      <c r="C83" s="77"/>
      <c r="D83" s="78"/>
      <c r="E83" s="78"/>
      <c r="F83" s="79"/>
    </row>
    <row r="84" spans="1:6">
      <c r="A84" s="71"/>
      <c r="B84" s="75"/>
      <c r="C84" s="75" t="s">
        <v>23</v>
      </c>
      <c r="D84" s="73">
        <v>26</v>
      </c>
      <c r="E84" s="73">
        <v>0</v>
      </c>
      <c r="F84" s="74">
        <f>D84*E84</f>
        <v>0</v>
      </c>
    </row>
    <row r="85" spans="1:6" ht="25.5">
      <c r="A85" s="76">
        <v>3</v>
      </c>
      <c r="B85" s="77" t="s">
        <v>99</v>
      </c>
      <c r="C85" s="77"/>
      <c r="D85" s="78"/>
      <c r="E85" s="78"/>
      <c r="F85" s="79"/>
    </row>
    <row r="86" spans="1:6">
      <c r="A86" s="71"/>
      <c r="B86" s="75"/>
      <c r="C86" s="75" t="s">
        <v>23</v>
      </c>
      <c r="D86" s="73">
        <v>6</v>
      </c>
      <c r="E86" s="73">
        <v>0</v>
      </c>
      <c r="F86" s="74">
        <f>D86*E86</f>
        <v>0</v>
      </c>
    </row>
    <row r="87" spans="1:6">
      <c r="A87" s="26"/>
      <c r="B87" s="34"/>
      <c r="C87" s="34"/>
      <c r="D87" s="58"/>
      <c r="E87" s="58"/>
      <c r="F87" s="17"/>
    </row>
    <row r="88" spans="1:6">
      <c r="A88" s="26"/>
      <c r="B88" s="45" t="s">
        <v>36</v>
      </c>
      <c r="C88" s="34"/>
      <c r="D88" s="58"/>
      <c r="E88" s="58"/>
      <c r="F88" s="17"/>
    </row>
    <row r="89" spans="1:6" ht="51">
      <c r="A89" s="26">
        <v>4</v>
      </c>
      <c r="B89" s="34" t="s">
        <v>100</v>
      </c>
      <c r="C89" s="34"/>
      <c r="D89" s="58"/>
      <c r="E89" s="58"/>
      <c r="F89" s="17"/>
    </row>
    <row r="90" spans="1:6">
      <c r="A90" s="83"/>
      <c r="B90" s="84"/>
      <c r="C90" s="75" t="s">
        <v>15</v>
      </c>
      <c r="D90" s="73">
        <v>1000</v>
      </c>
      <c r="E90" s="73">
        <v>0</v>
      </c>
      <c r="F90" s="74">
        <f>D90*E90</f>
        <v>0</v>
      </c>
    </row>
    <row r="91" spans="1:6" ht="25.5">
      <c r="A91" s="76">
        <v>5</v>
      </c>
      <c r="B91" s="77" t="s">
        <v>55</v>
      </c>
      <c r="C91" s="77"/>
      <c r="D91" s="78"/>
      <c r="E91" s="78"/>
      <c r="F91" s="79"/>
    </row>
    <row r="92" spans="1:6">
      <c r="A92" s="71"/>
      <c r="B92" s="75"/>
      <c r="C92" s="75" t="s">
        <v>4</v>
      </c>
      <c r="D92" s="73">
        <v>1</v>
      </c>
      <c r="E92" s="73">
        <v>0</v>
      </c>
      <c r="F92" s="74">
        <f>D92*E92</f>
        <v>0</v>
      </c>
    </row>
    <row r="93" spans="1:6" ht="51">
      <c r="A93" s="76">
        <v>6</v>
      </c>
      <c r="B93" s="77" t="s">
        <v>56</v>
      </c>
      <c r="C93" s="77"/>
      <c r="D93" s="78"/>
      <c r="E93" s="78"/>
      <c r="F93" s="79"/>
    </row>
    <row r="94" spans="1:6">
      <c r="A94" s="71"/>
      <c r="B94" s="75"/>
      <c r="C94" s="75" t="s">
        <v>15</v>
      </c>
      <c r="D94" s="73">
        <v>2400</v>
      </c>
      <c r="E94" s="73">
        <v>0</v>
      </c>
      <c r="F94" s="74">
        <f>D94*E94</f>
        <v>0</v>
      </c>
    </row>
    <row r="95" spans="1:6" ht="76.5">
      <c r="A95" s="76">
        <v>7</v>
      </c>
      <c r="B95" s="77" t="s">
        <v>101</v>
      </c>
      <c r="C95" s="77"/>
      <c r="D95" s="78"/>
      <c r="E95" s="78"/>
      <c r="F95" s="79"/>
    </row>
    <row r="96" spans="1:6">
      <c r="A96" s="71"/>
      <c r="B96" s="75"/>
      <c r="C96" s="75" t="s">
        <v>23</v>
      </c>
      <c r="D96" s="73">
        <v>1</v>
      </c>
      <c r="E96" s="73">
        <v>0</v>
      </c>
      <c r="F96" s="74">
        <f>D96*E96</f>
        <v>0</v>
      </c>
    </row>
    <row r="97" spans="1:6">
      <c r="A97" s="76">
        <v>8</v>
      </c>
      <c r="B97" s="85" t="s">
        <v>37</v>
      </c>
      <c r="C97" s="77"/>
      <c r="D97" s="78"/>
      <c r="E97" s="78"/>
      <c r="F97" s="79"/>
    </row>
    <row r="98" spans="1:6">
      <c r="A98" s="71"/>
      <c r="B98" s="75"/>
      <c r="C98" s="75" t="s">
        <v>23</v>
      </c>
      <c r="D98" s="73">
        <v>1</v>
      </c>
      <c r="E98" s="73">
        <v>0</v>
      </c>
      <c r="F98" s="74">
        <f>D98*E98</f>
        <v>0</v>
      </c>
    </row>
    <row r="99" spans="1:6">
      <c r="A99" s="76">
        <v>9</v>
      </c>
      <c r="B99" s="85" t="s">
        <v>38</v>
      </c>
      <c r="C99" s="77"/>
      <c r="D99" s="78"/>
      <c r="E99" s="78"/>
      <c r="F99" s="79"/>
    </row>
    <row r="100" spans="1:6">
      <c r="A100" s="71"/>
      <c r="B100" s="75"/>
      <c r="C100" s="75" t="s">
        <v>23</v>
      </c>
      <c r="D100" s="73">
        <v>1</v>
      </c>
      <c r="E100" s="73">
        <v>0</v>
      </c>
      <c r="F100" s="74">
        <f>D100*E100</f>
        <v>0</v>
      </c>
    </row>
    <row r="101" spans="1:6" ht="38.25">
      <c r="A101" s="76">
        <v>10</v>
      </c>
      <c r="B101" s="85" t="s">
        <v>39</v>
      </c>
      <c r="C101" s="77"/>
      <c r="D101" s="78"/>
      <c r="E101" s="78"/>
      <c r="F101" s="79"/>
    </row>
    <row r="102" spans="1:6">
      <c r="A102" s="71"/>
      <c r="B102" s="75"/>
      <c r="C102" s="75" t="s">
        <v>23</v>
      </c>
      <c r="D102" s="73">
        <v>52</v>
      </c>
      <c r="E102" s="73">
        <v>0</v>
      </c>
      <c r="F102" s="74">
        <f>D102*E102</f>
        <v>0</v>
      </c>
    </row>
    <row r="103" spans="1:6" ht="25.5">
      <c r="A103" s="76">
        <v>11</v>
      </c>
      <c r="B103" s="86" t="s">
        <v>40</v>
      </c>
      <c r="C103" s="77"/>
      <c r="D103" s="78"/>
      <c r="E103" s="78"/>
      <c r="F103" s="79"/>
    </row>
    <row r="104" spans="1:6">
      <c r="A104" s="26"/>
      <c r="B104" s="47"/>
      <c r="C104" s="34"/>
      <c r="D104" s="58"/>
      <c r="E104" s="58"/>
      <c r="F104" s="17"/>
    </row>
    <row r="105" spans="1:6">
      <c r="A105" s="71"/>
      <c r="B105" s="75"/>
      <c r="C105" s="75" t="s">
        <v>23</v>
      </c>
      <c r="D105" s="73">
        <v>1</v>
      </c>
      <c r="E105" s="73">
        <v>0</v>
      </c>
      <c r="F105" s="74">
        <f>D105*E105</f>
        <v>0</v>
      </c>
    </row>
    <row r="106" spans="1:6" ht="11.25" customHeight="1">
      <c r="A106" s="31"/>
      <c r="B106" s="39"/>
      <c r="C106" s="39"/>
      <c r="D106" s="39"/>
      <c r="E106" s="39"/>
      <c r="F106" s="23"/>
    </row>
    <row r="107" spans="1:6">
      <c r="A107" s="31"/>
      <c r="B107" s="42" t="s">
        <v>102</v>
      </c>
      <c r="C107" s="39"/>
      <c r="D107" s="39"/>
      <c r="E107" s="39"/>
      <c r="F107" s="23"/>
    </row>
    <row r="108" spans="1:6" ht="25.5">
      <c r="A108" s="26">
        <v>12</v>
      </c>
      <c r="B108" s="48" t="s">
        <v>41</v>
      </c>
      <c r="C108" s="34"/>
      <c r="D108" s="58"/>
      <c r="E108" s="58"/>
      <c r="F108" s="17"/>
    </row>
    <row r="109" spans="1:6">
      <c r="A109" s="71"/>
      <c r="B109" s="87"/>
      <c r="C109" s="75" t="s">
        <v>23</v>
      </c>
      <c r="D109" s="73">
        <v>26</v>
      </c>
      <c r="E109" s="73">
        <v>0</v>
      </c>
      <c r="F109" s="74">
        <f>D109*E109</f>
        <v>0</v>
      </c>
    </row>
    <row r="110" spans="1:6" ht="25.5">
      <c r="A110" s="76">
        <v>13</v>
      </c>
      <c r="B110" s="88" t="s">
        <v>42</v>
      </c>
      <c r="C110" s="77"/>
      <c r="D110" s="78"/>
      <c r="E110" s="78"/>
      <c r="F110" s="79"/>
    </row>
    <row r="111" spans="1:6">
      <c r="A111" s="71"/>
      <c r="B111" s="87"/>
      <c r="C111" s="75" t="s">
        <v>4</v>
      </c>
      <c r="D111" s="73">
        <v>1</v>
      </c>
      <c r="E111" s="73">
        <v>0</v>
      </c>
      <c r="F111" s="74">
        <f>D111*E111</f>
        <v>0</v>
      </c>
    </row>
    <row r="112" spans="1:6">
      <c r="A112" s="76">
        <v>14</v>
      </c>
      <c r="B112" s="89" t="s">
        <v>43</v>
      </c>
      <c r="C112" s="77"/>
      <c r="D112" s="78"/>
      <c r="E112" s="78"/>
      <c r="F112" s="79"/>
    </row>
    <row r="113" spans="1:6">
      <c r="A113" s="71"/>
      <c r="B113" s="87"/>
      <c r="C113" s="75" t="s">
        <v>4</v>
      </c>
      <c r="D113" s="73">
        <v>1</v>
      </c>
      <c r="E113" s="73">
        <v>0</v>
      </c>
      <c r="F113" s="74">
        <f>D113*E113</f>
        <v>0</v>
      </c>
    </row>
    <row r="114" spans="1:6" ht="16.5" customHeight="1">
      <c r="A114" s="76">
        <v>15</v>
      </c>
      <c r="B114" s="90" t="s">
        <v>103</v>
      </c>
      <c r="C114" s="77"/>
      <c r="D114" s="78"/>
      <c r="E114" s="78"/>
      <c r="F114" s="79"/>
    </row>
    <row r="115" spans="1:6">
      <c r="A115" s="71"/>
      <c r="B115" s="87"/>
      <c r="C115" s="75" t="s">
        <v>4</v>
      </c>
      <c r="D115" s="73">
        <v>1</v>
      </c>
      <c r="E115" s="73">
        <v>0</v>
      </c>
      <c r="F115" s="74">
        <f>D115*E115</f>
        <v>0</v>
      </c>
    </row>
    <row r="116" spans="1:6" ht="38.25">
      <c r="A116" s="76">
        <v>16</v>
      </c>
      <c r="B116" s="91" t="s">
        <v>44</v>
      </c>
      <c r="C116" s="77"/>
      <c r="D116" s="78"/>
      <c r="E116" s="78"/>
      <c r="F116" s="79"/>
    </row>
    <row r="117" spans="1:6">
      <c r="A117" s="71"/>
      <c r="B117" s="87"/>
      <c r="C117" s="75" t="s">
        <v>4</v>
      </c>
      <c r="D117" s="73">
        <v>1</v>
      </c>
      <c r="E117" s="73">
        <v>0</v>
      </c>
      <c r="F117" s="74">
        <f>D117*E117</f>
        <v>0</v>
      </c>
    </row>
    <row r="118" spans="1:6" ht="38.25">
      <c r="A118" s="76">
        <v>17</v>
      </c>
      <c r="B118" s="92" t="s">
        <v>45</v>
      </c>
      <c r="C118" s="77"/>
      <c r="D118" s="78"/>
      <c r="E118" s="78"/>
      <c r="F118" s="79"/>
    </row>
    <row r="119" spans="1:6">
      <c r="A119" s="71"/>
      <c r="B119" s="87"/>
      <c r="C119" s="75" t="s">
        <v>4</v>
      </c>
      <c r="D119" s="73">
        <v>1</v>
      </c>
      <c r="E119" s="73">
        <v>0</v>
      </c>
      <c r="F119" s="74">
        <f>D119*E119</f>
        <v>0</v>
      </c>
    </row>
    <row r="120" spans="1:6" ht="51">
      <c r="A120" s="76">
        <v>18</v>
      </c>
      <c r="B120" s="93" t="s">
        <v>46</v>
      </c>
      <c r="C120" s="77"/>
      <c r="D120" s="78"/>
      <c r="E120" s="78"/>
      <c r="F120" s="79"/>
    </row>
    <row r="121" spans="1:6">
      <c r="A121" s="71"/>
      <c r="B121" s="87" t="s">
        <v>104</v>
      </c>
      <c r="C121" s="75" t="s">
        <v>4</v>
      </c>
      <c r="D121" s="73">
        <v>1</v>
      </c>
      <c r="E121" s="73">
        <v>0</v>
      </c>
      <c r="F121" s="74">
        <f>D121*E121</f>
        <v>0</v>
      </c>
    </row>
    <row r="122" spans="1:6">
      <c r="A122" s="26"/>
      <c r="B122" s="49"/>
      <c r="C122" s="34"/>
      <c r="D122" s="58"/>
      <c r="E122" s="58"/>
      <c r="F122" s="17"/>
    </row>
    <row r="123" spans="1:6">
      <c r="A123" s="26"/>
      <c r="B123" s="50" t="s">
        <v>105</v>
      </c>
      <c r="C123" s="34"/>
      <c r="D123" s="58"/>
      <c r="E123" s="58"/>
      <c r="F123" s="17"/>
    </row>
    <row r="124" spans="1:6" ht="63.75">
      <c r="A124" s="26">
        <v>12</v>
      </c>
      <c r="B124" s="49" t="s">
        <v>59</v>
      </c>
      <c r="C124" s="34"/>
      <c r="D124" s="58"/>
      <c r="E124" s="58"/>
      <c r="F124" s="17"/>
    </row>
    <row r="125" spans="1:6">
      <c r="A125" s="71"/>
      <c r="B125" s="87"/>
      <c r="C125" s="75" t="s">
        <v>4</v>
      </c>
      <c r="D125" s="73">
        <v>1</v>
      </c>
      <c r="E125" s="73">
        <v>0</v>
      </c>
      <c r="F125" s="74">
        <f>D125*E125</f>
        <v>0</v>
      </c>
    </row>
    <row r="126" spans="1:6" ht="63.75">
      <c r="A126" s="76"/>
      <c r="B126" s="91" t="s">
        <v>111</v>
      </c>
      <c r="C126" s="77"/>
      <c r="D126" s="78"/>
      <c r="E126" s="78"/>
      <c r="F126" s="79"/>
    </row>
    <row r="127" spans="1:6">
      <c r="A127" s="71"/>
      <c r="B127" s="72" t="s">
        <v>112</v>
      </c>
      <c r="C127" s="94"/>
      <c r="D127" s="94">
        <f>SUM(F109:F125)</f>
        <v>0</v>
      </c>
      <c r="E127" s="73">
        <v>0.05</v>
      </c>
      <c r="F127" s="74">
        <f>D127*E127</f>
        <v>0</v>
      </c>
    </row>
    <row r="128" spans="1:6">
      <c r="A128" s="26"/>
      <c r="B128" s="41" t="s">
        <v>61</v>
      </c>
      <c r="C128" s="57"/>
      <c r="D128" s="63"/>
      <c r="E128" s="63"/>
      <c r="F128" s="22">
        <f>SUM(F76:F127)*0.05</f>
        <v>0</v>
      </c>
    </row>
    <row r="129" spans="1:6">
      <c r="A129" s="26"/>
      <c r="B129" s="34"/>
      <c r="C129" s="34"/>
      <c r="D129" s="58"/>
      <c r="E129" s="58"/>
      <c r="F129" s="17"/>
    </row>
    <row r="130" spans="1:6">
      <c r="A130" s="32" t="s">
        <v>62</v>
      </c>
      <c r="B130" s="51" t="s">
        <v>63</v>
      </c>
      <c r="C130" s="52"/>
      <c r="D130" s="64"/>
      <c r="E130" s="64"/>
      <c r="F130" s="24"/>
    </row>
    <row r="131" spans="1:6">
      <c r="A131" s="26"/>
      <c r="B131" s="34"/>
      <c r="C131" s="34"/>
      <c r="D131" s="58"/>
      <c r="E131" s="58"/>
      <c r="F131" s="17"/>
    </row>
    <row r="132" spans="1:6" ht="51">
      <c r="A132" s="26"/>
      <c r="B132" s="34" t="s">
        <v>86</v>
      </c>
      <c r="C132" s="34"/>
      <c r="D132" s="58"/>
      <c r="E132" s="58"/>
      <c r="F132" s="17"/>
    </row>
    <row r="133" spans="1:6">
      <c r="A133" s="71"/>
      <c r="B133" s="75"/>
      <c r="C133" s="75" t="s">
        <v>35</v>
      </c>
      <c r="D133" s="73">
        <v>230</v>
      </c>
      <c r="E133" s="73">
        <v>0</v>
      </c>
      <c r="F133" s="74">
        <f>D133*E133</f>
        <v>0</v>
      </c>
    </row>
    <row r="134" spans="1:6" ht="63.75">
      <c r="A134" s="76"/>
      <c r="B134" s="77" t="s">
        <v>87</v>
      </c>
      <c r="C134" s="77"/>
      <c r="D134" s="78"/>
      <c r="E134" s="78"/>
      <c r="F134" s="79"/>
    </row>
    <row r="135" spans="1:6">
      <c r="A135" s="71"/>
      <c r="B135" s="75"/>
      <c r="C135" s="75" t="s">
        <v>15</v>
      </c>
      <c r="D135" s="73">
        <v>460</v>
      </c>
      <c r="E135" s="73">
        <v>0</v>
      </c>
      <c r="F135" s="74">
        <f>D135*E135</f>
        <v>0</v>
      </c>
    </row>
    <row r="136" spans="1:6">
      <c r="A136" s="76"/>
      <c r="B136" s="77" t="s">
        <v>88</v>
      </c>
      <c r="C136" s="77"/>
      <c r="D136" s="78"/>
      <c r="E136" s="78"/>
      <c r="F136" s="79"/>
    </row>
    <row r="137" spans="1:6">
      <c r="A137" s="71"/>
      <c r="B137" s="75"/>
      <c r="C137" s="75" t="s">
        <v>15</v>
      </c>
      <c r="D137" s="73">
        <v>640</v>
      </c>
      <c r="E137" s="73">
        <v>0</v>
      </c>
      <c r="F137" s="74">
        <f>D137*E137</f>
        <v>0</v>
      </c>
    </row>
    <row r="138" spans="1:6">
      <c r="A138" s="26"/>
      <c r="B138" s="52" t="s">
        <v>64</v>
      </c>
      <c r="C138" s="52"/>
      <c r="D138" s="64"/>
      <c r="E138" s="64"/>
      <c r="F138" s="24">
        <f>SUM(F133:F137)</f>
        <v>0</v>
      </c>
    </row>
    <row r="139" spans="1:6" ht="13.5" thickBot="1">
      <c r="A139" s="33"/>
      <c r="B139" s="53"/>
      <c r="C139" s="53"/>
      <c r="D139" s="65"/>
      <c r="E139" s="65"/>
      <c r="F139" s="25"/>
    </row>
    <row r="140" spans="1:6">
      <c r="B140" s="3" t="s">
        <v>52</v>
      </c>
      <c r="D140" s="5"/>
      <c r="E140" s="5"/>
      <c r="F140" s="5"/>
    </row>
    <row r="141" spans="1:6">
      <c r="D141" s="5"/>
      <c r="E141" s="5"/>
      <c r="F141" s="5"/>
    </row>
    <row r="142" spans="1:6">
      <c r="D142" s="5"/>
      <c r="E142" s="5"/>
      <c r="F142" s="5"/>
    </row>
    <row r="143" spans="1:6">
      <c r="D143" s="5"/>
      <c r="E143" s="5"/>
      <c r="F143" s="5"/>
    </row>
    <row r="144" spans="1:6">
      <c r="D144" s="5"/>
      <c r="E144" s="5"/>
      <c r="F144" s="5"/>
    </row>
    <row r="145" spans="4:6">
      <c r="D145" s="5"/>
      <c r="E145" s="5"/>
      <c r="F145" s="5"/>
    </row>
    <row r="146" spans="4:6">
      <c r="D146" s="5"/>
      <c r="E146" s="5"/>
      <c r="F146" s="5"/>
    </row>
    <row r="147" spans="4:6">
      <c r="D147" s="5"/>
      <c r="E147" s="5"/>
      <c r="F147" s="5"/>
    </row>
    <row r="148" spans="4:6">
      <c r="D148" s="5"/>
      <c r="E148" s="5"/>
      <c r="F148" s="5"/>
    </row>
    <row r="149" spans="4:6">
      <c r="D149" s="5"/>
      <c r="E149" s="5"/>
      <c r="F149" s="5"/>
    </row>
    <row r="150" spans="4:6">
      <c r="D150" s="5"/>
      <c r="E150" s="5"/>
      <c r="F150" s="5"/>
    </row>
    <row r="151" spans="4:6">
      <c r="D151" s="5"/>
      <c r="E151" s="5"/>
      <c r="F151" s="5"/>
    </row>
    <row r="152" spans="4:6">
      <c r="D152" s="5"/>
      <c r="E152" s="5"/>
      <c r="F152" s="5"/>
    </row>
    <row r="153" spans="4:6">
      <c r="D153" s="5"/>
      <c r="E153" s="5"/>
      <c r="F153" s="5"/>
    </row>
    <row r="154" spans="4:6">
      <c r="D154" s="5"/>
      <c r="E154" s="5"/>
      <c r="F154" s="5"/>
    </row>
    <row r="155" spans="4:6">
      <c r="D155" s="5"/>
      <c r="E155" s="5"/>
      <c r="F155" s="5"/>
    </row>
    <row r="156" spans="4:6">
      <c r="D156" s="5"/>
      <c r="E156" s="5"/>
      <c r="F156" s="5"/>
    </row>
    <row r="157" spans="4:6">
      <c r="D157" s="5"/>
      <c r="E157" s="5"/>
      <c r="F157" s="5"/>
    </row>
    <row r="158" spans="4:6">
      <c r="D158" s="5"/>
      <c r="E158" s="5"/>
      <c r="F158" s="5"/>
    </row>
    <row r="159" spans="4:6">
      <c r="D159" s="5"/>
      <c r="E159" s="5"/>
      <c r="F159" s="5"/>
    </row>
    <row r="160" spans="4:6">
      <c r="D160" s="5"/>
      <c r="E160" s="5"/>
      <c r="F160" s="5"/>
    </row>
    <row r="161" spans="4:6">
      <c r="D161" s="5"/>
      <c r="E161" s="5"/>
      <c r="F161" s="5"/>
    </row>
    <row r="162" spans="4:6">
      <c r="D162" s="5"/>
      <c r="E162" s="5"/>
      <c r="F162" s="5"/>
    </row>
    <row r="163" spans="4:6">
      <c r="D163" s="5"/>
      <c r="E163" s="5"/>
      <c r="F163" s="5"/>
    </row>
    <row r="164" spans="4:6">
      <c r="D164" s="5"/>
      <c r="E164" s="5"/>
      <c r="F164" s="5"/>
    </row>
    <row r="165" spans="4:6">
      <c r="D165" s="5"/>
      <c r="E165" s="5"/>
      <c r="F165" s="5"/>
    </row>
    <row r="166" spans="4:6">
      <c r="D166" s="5"/>
      <c r="E166" s="5"/>
      <c r="F166" s="5"/>
    </row>
    <row r="167" spans="4:6">
      <c r="D167" s="5"/>
      <c r="E167" s="5"/>
      <c r="F167" s="5"/>
    </row>
    <row r="168" spans="4:6">
      <c r="D168" s="5"/>
      <c r="E168" s="5"/>
      <c r="F168" s="5"/>
    </row>
    <row r="169" spans="4:6">
      <c r="D169" s="5"/>
      <c r="E169" s="5"/>
      <c r="F169" s="5"/>
    </row>
    <row r="170" spans="4:6">
      <c r="D170" s="5"/>
      <c r="E170" s="5"/>
      <c r="F170" s="5"/>
    </row>
    <row r="171" spans="4:6">
      <c r="D171" s="5"/>
      <c r="E171" s="5"/>
      <c r="F171" s="5"/>
    </row>
    <row r="172" spans="4:6">
      <c r="D172" s="5"/>
      <c r="E172" s="5"/>
      <c r="F172" s="5"/>
    </row>
    <row r="173" spans="4:6">
      <c r="D173" s="5"/>
      <c r="E173" s="5"/>
      <c r="F173" s="5"/>
    </row>
    <row r="174" spans="4:6">
      <c r="D174" s="5"/>
      <c r="E174" s="5"/>
      <c r="F174" s="5"/>
    </row>
    <row r="175" spans="4:6">
      <c r="D175" s="5"/>
      <c r="E175" s="5"/>
      <c r="F175" s="5"/>
    </row>
    <row r="176" spans="4:6">
      <c r="D176" s="5"/>
      <c r="E176" s="5"/>
      <c r="F176" s="5"/>
    </row>
    <row r="177" spans="4:6">
      <c r="D177" s="5"/>
      <c r="E177" s="5"/>
      <c r="F177" s="5"/>
    </row>
    <row r="178" spans="4:6">
      <c r="D178" s="5"/>
      <c r="E178" s="5"/>
      <c r="F178" s="5"/>
    </row>
    <row r="179" spans="4:6">
      <c r="D179" s="5"/>
      <c r="E179" s="5"/>
      <c r="F179" s="5"/>
    </row>
    <row r="180" spans="4:6">
      <c r="D180" s="5"/>
      <c r="E180" s="5"/>
      <c r="F180" s="5"/>
    </row>
    <row r="181" spans="4:6">
      <c r="D181" s="5"/>
      <c r="E181" s="5"/>
      <c r="F181" s="5"/>
    </row>
    <row r="182" spans="4:6">
      <c r="D182" s="5"/>
      <c r="E182" s="5"/>
      <c r="F182" s="5"/>
    </row>
    <row r="183" spans="4:6">
      <c r="D183" s="5"/>
      <c r="E183" s="5"/>
      <c r="F183" s="5"/>
    </row>
    <row r="184" spans="4:6">
      <c r="D184" s="5"/>
      <c r="E184" s="5"/>
      <c r="F184" s="5"/>
    </row>
    <row r="185" spans="4:6">
      <c r="D185" s="5"/>
      <c r="E185" s="5"/>
      <c r="F185" s="5"/>
    </row>
    <row r="186" spans="4:6">
      <c r="D186" s="5"/>
      <c r="E186" s="5"/>
      <c r="F186" s="5"/>
    </row>
    <row r="187" spans="4:6">
      <c r="D187" s="5"/>
      <c r="E187" s="5"/>
      <c r="F187" s="5"/>
    </row>
    <row r="188" spans="4:6">
      <c r="D188" s="5"/>
      <c r="E188" s="5"/>
      <c r="F188" s="5"/>
    </row>
    <row r="189" spans="4:6">
      <c r="D189" s="5"/>
      <c r="E189" s="5"/>
      <c r="F189" s="5"/>
    </row>
    <row r="190" spans="4:6">
      <c r="D190" s="5"/>
      <c r="E190" s="5"/>
      <c r="F190" s="5"/>
    </row>
    <row r="191" spans="4:6">
      <c r="D191" s="5"/>
      <c r="E191" s="5"/>
      <c r="F191" s="5"/>
    </row>
    <row r="192" spans="4:6">
      <c r="D192" s="5"/>
      <c r="E192" s="5"/>
      <c r="F192" s="5"/>
    </row>
    <row r="193" spans="4:6">
      <c r="D193" s="5"/>
      <c r="E193" s="5"/>
      <c r="F193" s="5"/>
    </row>
    <row r="194" spans="4:6">
      <c r="D194" s="5"/>
      <c r="E194" s="5"/>
      <c r="F194" s="5"/>
    </row>
    <row r="195" spans="4:6">
      <c r="D195" s="5"/>
      <c r="E195" s="5"/>
      <c r="F195" s="5"/>
    </row>
    <row r="196" spans="4:6">
      <c r="D196" s="5"/>
      <c r="E196" s="5"/>
      <c r="F196" s="5"/>
    </row>
    <row r="197" spans="4:6">
      <c r="D197" s="5"/>
      <c r="E197" s="5"/>
      <c r="F197" s="5"/>
    </row>
    <row r="198" spans="4:6">
      <c r="D198" s="5"/>
      <c r="E198" s="5"/>
      <c r="F198" s="5"/>
    </row>
    <row r="199" spans="4:6">
      <c r="D199" s="5"/>
      <c r="E199" s="5"/>
      <c r="F199" s="5"/>
    </row>
    <row r="200" spans="4:6">
      <c r="D200" s="5"/>
      <c r="E200" s="5"/>
      <c r="F200" s="5"/>
    </row>
    <row r="201" spans="4:6">
      <c r="D201" s="5"/>
      <c r="E201" s="5"/>
      <c r="F201" s="5"/>
    </row>
    <row r="202" spans="4:6">
      <c r="D202" s="5"/>
      <c r="E202" s="5"/>
      <c r="F202" s="5"/>
    </row>
    <row r="203" spans="4:6">
      <c r="D203" s="5"/>
      <c r="E203" s="5"/>
      <c r="F203" s="5"/>
    </row>
    <row r="204" spans="4:6">
      <c r="D204" s="5"/>
      <c r="E204" s="5"/>
      <c r="F204" s="5"/>
    </row>
    <row r="205" spans="4:6">
      <c r="D205" s="5"/>
      <c r="E205" s="5"/>
      <c r="F205" s="5"/>
    </row>
    <row r="206" spans="4:6">
      <c r="D206" s="5"/>
      <c r="E206" s="5"/>
      <c r="F206" s="5"/>
    </row>
    <row r="207" spans="4:6">
      <c r="D207" s="5"/>
      <c r="E207" s="5"/>
      <c r="F207" s="5"/>
    </row>
    <row r="208" spans="4:6">
      <c r="D208" s="5"/>
      <c r="E208" s="5"/>
      <c r="F208" s="5"/>
    </row>
    <row r="209" spans="4:6">
      <c r="D209" s="5"/>
      <c r="E209" s="5"/>
      <c r="F209" s="5"/>
    </row>
    <row r="210" spans="4:6">
      <c r="D210" s="5"/>
      <c r="E210" s="5"/>
      <c r="F210" s="5"/>
    </row>
    <row r="211" spans="4:6">
      <c r="D211" s="5"/>
      <c r="E211" s="5"/>
      <c r="F211" s="5"/>
    </row>
    <row r="212" spans="4:6">
      <c r="D212" s="5"/>
      <c r="E212" s="5"/>
      <c r="F212" s="5"/>
    </row>
    <row r="213" spans="4:6">
      <c r="D213" s="5"/>
      <c r="E213" s="5"/>
      <c r="F213" s="5"/>
    </row>
    <row r="214" spans="4:6">
      <c r="D214" s="5"/>
      <c r="E214" s="5"/>
      <c r="F214" s="5"/>
    </row>
    <row r="215" spans="4:6">
      <c r="D215" s="5"/>
      <c r="E215" s="5"/>
      <c r="F215" s="5"/>
    </row>
    <row r="216" spans="4:6">
      <c r="D216" s="5"/>
      <c r="E216" s="5"/>
      <c r="F216" s="5"/>
    </row>
    <row r="217" spans="4:6">
      <c r="D217" s="5"/>
      <c r="E217" s="5"/>
      <c r="F217" s="5"/>
    </row>
    <row r="218" spans="4:6">
      <c r="D218" s="5"/>
      <c r="E218" s="5"/>
      <c r="F218" s="5"/>
    </row>
    <row r="219" spans="4:6">
      <c r="D219" s="5"/>
      <c r="E219" s="5"/>
      <c r="F219" s="5"/>
    </row>
    <row r="220" spans="4:6">
      <c r="D220" s="5"/>
      <c r="E220" s="5"/>
      <c r="F220" s="5"/>
    </row>
    <row r="221" spans="4:6">
      <c r="D221" s="5"/>
      <c r="E221" s="5"/>
      <c r="F221" s="5"/>
    </row>
    <row r="222" spans="4:6">
      <c r="D222" s="5"/>
      <c r="E222" s="5"/>
      <c r="F222" s="5"/>
    </row>
    <row r="223" spans="4:6">
      <c r="D223" s="5"/>
      <c r="E223" s="5"/>
      <c r="F223" s="5"/>
    </row>
    <row r="224" spans="4:6">
      <c r="D224" s="5"/>
      <c r="E224" s="5"/>
      <c r="F224" s="5"/>
    </row>
    <row r="225" spans="4:6">
      <c r="D225" s="5"/>
      <c r="E225" s="5"/>
      <c r="F225" s="5"/>
    </row>
    <row r="226" spans="4:6">
      <c r="D226" s="5"/>
      <c r="E226" s="5"/>
      <c r="F226" s="5"/>
    </row>
    <row r="227" spans="4:6">
      <c r="D227" s="5"/>
      <c r="E227" s="5"/>
      <c r="F227" s="5"/>
    </row>
    <row r="228" spans="4:6">
      <c r="D228" s="5"/>
      <c r="E228" s="5"/>
      <c r="F228" s="5"/>
    </row>
    <row r="229" spans="4:6">
      <c r="D229" s="5"/>
      <c r="E229" s="5"/>
      <c r="F229" s="5"/>
    </row>
    <row r="230" spans="4:6">
      <c r="D230" s="5"/>
      <c r="E230" s="5"/>
      <c r="F230" s="5"/>
    </row>
    <row r="231" spans="4:6">
      <c r="D231" s="5"/>
      <c r="E231" s="5"/>
      <c r="F231" s="5"/>
    </row>
    <row r="232" spans="4:6">
      <c r="D232" s="5"/>
      <c r="E232" s="5"/>
      <c r="F232" s="5"/>
    </row>
    <row r="233" spans="4:6">
      <c r="D233" s="5"/>
      <c r="E233" s="5"/>
      <c r="F233" s="5"/>
    </row>
    <row r="234" spans="4:6">
      <c r="D234" s="5"/>
      <c r="E234" s="5"/>
      <c r="F234" s="5"/>
    </row>
    <row r="235" spans="4:6">
      <c r="D235" s="5"/>
      <c r="E235" s="5"/>
      <c r="F235" s="5"/>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REKAPITUACIJA</vt:lpstr>
      <vt:lpstr>Splošne opombe</vt:lpstr>
      <vt:lpstr>POPIS DEL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dc:creator>
  <cp:lastModifiedBy>Dejan Šebenik</cp:lastModifiedBy>
  <dcterms:created xsi:type="dcterms:W3CDTF">2024-09-18T14:52:41Z</dcterms:created>
  <dcterms:modified xsi:type="dcterms:W3CDTF">2024-10-01T09:01:28Z</dcterms:modified>
</cp:coreProperties>
</file>